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Z3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A5" i="63" s="1"/>
  <c r="AC5" i="14"/>
  <c r="X6"/>
  <c r="Y6"/>
  <c r="Z6"/>
  <c r="AA6"/>
  <c r="AB6"/>
  <c r="AC6"/>
  <c r="X7"/>
  <c r="Y7"/>
  <c r="Z7"/>
  <c r="AA7"/>
  <c r="AB7"/>
  <c r="AA7" i="63" s="1"/>
  <c r="AC7" i="14"/>
  <c r="X8"/>
  <c r="Y8"/>
  <c r="Z8"/>
  <c r="AA8"/>
  <c r="AB8"/>
  <c r="AC8"/>
  <c r="X9"/>
  <c r="Y9"/>
  <c r="Z9"/>
  <c r="AA9"/>
  <c r="AB9"/>
  <c r="AA9" i="63" s="1"/>
  <c r="AC9" i="14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X13"/>
  <c r="Y13"/>
  <c r="Z13"/>
  <c r="AA13"/>
  <c r="AB13"/>
  <c r="AA13" i="63" s="1"/>
  <c r="AC13" i="14"/>
  <c r="X14"/>
  <c r="Y14"/>
  <c r="Z14"/>
  <c r="AA14"/>
  <c r="AB14"/>
  <c r="AC14"/>
  <c r="X15"/>
  <c r="Y15"/>
  <c r="Z15"/>
  <c r="AA15"/>
  <c r="AB15"/>
  <c r="AA15" i="63" s="1"/>
  <c r="AC15" i="14"/>
  <c r="X16"/>
  <c r="Y16"/>
  <c r="Z16"/>
  <c r="AA16"/>
  <c r="AB16"/>
  <c r="AC16"/>
  <c r="X17"/>
  <c r="Y17"/>
  <c r="Z17"/>
  <c r="AA17"/>
  <c r="AB17"/>
  <c r="AA17" i="63" s="1"/>
  <c r="AC17" i="14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/>
  <c r="AB20"/>
  <c r="AC20"/>
  <c r="X21"/>
  <c r="Y21"/>
  <c r="Z21"/>
  <c r="AA21"/>
  <c r="AB21"/>
  <c r="AA21" i="63" s="1"/>
  <c r="AC21" i="14"/>
  <c r="X22"/>
  <c r="Y22"/>
  <c r="Z22"/>
  <c r="AA22"/>
  <c r="AB22"/>
  <c r="AC22"/>
  <c r="X23"/>
  <c r="Y23"/>
  <c r="Z23"/>
  <c r="AA23"/>
  <c r="AB23"/>
  <c r="AA23" i="63" s="1"/>
  <c r="AC23" i="14"/>
  <c r="X24"/>
  <c r="Y24"/>
  <c r="Z24"/>
  <c r="AA24"/>
  <c r="AB24"/>
  <c r="AC24"/>
  <c r="X25"/>
  <c r="Y25"/>
  <c r="Z25"/>
  <c r="AA25"/>
  <c r="AB25"/>
  <c r="AA25" i="63" s="1"/>
  <c r="AC25" i="14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C28"/>
  <c r="X29"/>
  <c r="Y29"/>
  <c r="Z29"/>
  <c r="AA29"/>
  <c r="AB29"/>
  <c r="AA29" i="63" s="1"/>
  <c r="AC29" i="14"/>
  <c r="X30"/>
  <c r="Y30"/>
  <c r="Z30"/>
  <c r="AA30"/>
  <c r="AB30"/>
  <c r="AC30"/>
  <c r="X31"/>
  <c r="Y31"/>
  <c r="Z31"/>
  <c r="AA31"/>
  <c r="AB31"/>
  <c r="AA31" i="63" s="1"/>
  <c r="AC31" i="14"/>
  <c r="X32"/>
  <c r="Y32"/>
  <c r="Z32"/>
  <c r="AA32"/>
  <c r="AB32"/>
  <c r="AC32"/>
  <c r="X33"/>
  <c r="Y33"/>
  <c r="Z33"/>
  <c r="AA33"/>
  <c r="AB33"/>
  <c r="AA33" i="63" s="1"/>
  <c r="AC33" i="14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/>
  <c r="AB36"/>
  <c r="AC36"/>
  <c r="X37"/>
  <c r="Y37"/>
  <c r="Z37"/>
  <c r="AA37"/>
  <c r="AB37"/>
  <c r="AA37" i="63" s="1"/>
  <c r="AC37" i="14"/>
  <c r="X38"/>
  <c r="Y38"/>
  <c r="Z38"/>
  <c r="AA38"/>
  <c r="AB38"/>
  <c r="AC38"/>
  <c r="X39"/>
  <c r="Y39"/>
  <c r="Z39"/>
  <c r="AA39"/>
  <c r="AB39"/>
  <c r="AA39" i="63" s="1"/>
  <c r="AC39" i="14"/>
  <c r="X40"/>
  <c r="Y40"/>
  <c r="Z40"/>
  <c r="AA40"/>
  <c r="AB40"/>
  <c r="AC40"/>
  <c r="X41"/>
  <c r="Y41"/>
  <c r="Z41"/>
  <c r="AA41"/>
  <c r="AB41"/>
  <c r="AA41" i="63" s="1"/>
  <c r="AC41" i="14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/>
  <c r="AB44"/>
  <c r="AC44"/>
  <c r="X45"/>
  <c r="Y45"/>
  <c r="Z45"/>
  <c r="AA45"/>
  <c r="AB45"/>
  <c r="AA45" i="63" s="1"/>
  <c r="AC45" i="14"/>
  <c r="X46"/>
  <c r="Y46"/>
  <c r="Z46"/>
  <c r="AA46"/>
  <c r="AB46"/>
  <c r="AC46"/>
  <c r="X47"/>
  <c r="Y47"/>
  <c r="Z47"/>
  <c r="AA47"/>
  <c r="AB47"/>
  <c r="AA47" i="63" s="1"/>
  <c r="AC47" i="14"/>
  <c r="X48"/>
  <c r="Y48"/>
  <c r="Z48"/>
  <c r="AA48"/>
  <c r="AB48"/>
  <c r="AC48"/>
  <c r="X49"/>
  <c r="Y49"/>
  <c r="Z49"/>
  <c r="AA49"/>
  <c r="AB49"/>
  <c r="AA49" i="63" s="1"/>
  <c r="AC49" i="14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C52"/>
  <c r="X53"/>
  <c r="Y53"/>
  <c r="Z53"/>
  <c r="AA53"/>
  <c r="AB53"/>
  <c r="AA53" i="63" s="1"/>
  <c r="AC53" i="14"/>
  <c r="X54"/>
  <c r="Y54"/>
  <c r="Z54"/>
  <c r="AA54"/>
  <c r="AB54"/>
  <c r="AC54"/>
  <c r="X55"/>
  <c r="Y55"/>
  <c r="Z55"/>
  <c r="AA55"/>
  <c r="AB55"/>
  <c r="AA55" i="63" s="1"/>
  <c r="AC55" i="14"/>
  <c r="X56"/>
  <c r="Y56"/>
  <c r="Z56"/>
  <c r="AA56"/>
  <c r="AB56"/>
  <c r="AC56"/>
  <c r="X57"/>
  <c r="Y57"/>
  <c r="Z57"/>
  <c r="AA57"/>
  <c r="AB57"/>
  <c r="AA57" i="63" s="1"/>
  <c r="AC57" i="14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C60"/>
  <c r="X61"/>
  <c r="Y61"/>
  <c r="Z61"/>
  <c r="AA61"/>
  <c r="AB61"/>
  <c r="AA61" i="63" s="1"/>
  <c r="AC61" i="14"/>
  <c r="X62"/>
  <c r="Y62"/>
  <c r="Z62"/>
  <c r="AA62"/>
  <c r="AB62"/>
  <c r="AC62"/>
  <c r="X63"/>
  <c r="Y63"/>
  <c r="Z63"/>
  <c r="AA63"/>
  <c r="AB63"/>
  <c r="AA63" i="63" s="1"/>
  <c r="AC63" i="14"/>
  <c r="X64"/>
  <c r="Y64"/>
  <c r="Z64"/>
  <c r="AA64"/>
  <c r="AB64"/>
  <c r="AC64"/>
  <c r="X65"/>
  <c r="Y65"/>
  <c r="Z65"/>
  <c r="AA65"/>
  <c r="AB65"/>
  <c r="AA65" i="63" s="1"/>
  <c r="AC65" i="14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/>
  <c r="AB68"/>
  <c r="AC68"/>
  <c r="X69"/>
  <c r="Y69"/>
  <c r="Z69"/>
  <c r="AA69"/>
  <c r="AB69"/>
  <c r="AA69" i="63" s="1"/>
  <c r="AC69" i="14"/>
  <c r="X70"/>
  <c r="Y70"/>
  <c r="Z70"/>
  <c r="AA70"/>
  <c r="AB70"/>
  <c r="AC70"/>
  <c r="X71"/>
  <c r="Y71"/>
  <c r="Z71"/>
  <c r="AA71"/>
  <c r="AB71"/>
  <c r="AA71" i="63" s="1"/>
  <c r="AC71" i="14"/>
  <c r="X72"/>
  <c r="Y72"/>
  <c r="Z72"/>
  <c r="AA72"/>
  <c r="AB72"/>
  <c r="AC72"/>
  <c r="X73"/>
  <c r="Y73"/>
  <c r="Z73"/>
  <c r="AA73"/>
  <c r="AB73"/>
  <c r="AA73" i="63" s="1"/>
  <c r="AC73" i="14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/>
  <c r="AB76"/>
  <c r="AC76"/>
  <c r="X77"/>
  <c r="Y77"/>
  <c r="Z77"/>
  <c r="AA77"/>
  <c r="AB77"/>
  <c r="AA77" i="63" s="1"/>
  <c r="AC77" i="14"/>
  <c r="X78"/>
  <c r="Y78"/>
  <c r="Z78"/>
  <c r="AA78"/>
  <c r="AB78"/>
  <c r="AC78"/>
  <c r="X79"/>
  <c r="Y79"/>
  <c r="Z79"/>
  <c r="AA79"/>
  <c r="AB79"/>
  <c r="AA79" i="63" s="1"/>
  <c r="AC79" i="14"/>
  <c r="X80"/>
  <c r="Y80"/>
  <c r="Z80"/>
  <c r="AA80"/>
  <c r="AB80"/>
  <c r="AC80"/>
  <c r="X81"/>
  <c r="Y81"/>
  <c r="Z81"/>
  <c r="AA81"/>
  <c r="AB81"/>
  <c r="AA81" i="63" s="1"/>
  <c r="AC81" i="14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/>
  <c r="AB84"/>
  <c r="AC84"/>
  <c r="X85"/>
  <c r="Y85"/>
  <c r="Z85"/>
  <c r="AA85"/>
  <c r="AB85"/>
  <c r="AA85" i="63" s="1"/>
  <c r="AC85" i="14"/>
  <c r="X86"/>
  <c r="Y86"/>
  <c r="Z86"/>
  <c r="AA86"/>
  <c r="AB86"/>
  <c r="AC86"/>
  <c r="X87"/>
  <c r="Y87"/>
  <c r="Z87"/>
  <c r="AA87"/>
  <c r="AB87"/>
  <c r="AA87" i="63" s="1"/>
  <c r="AC87" i="14"/>
  <c r="X88"/>
  <c r="Y88"/>
  <c r="Z88"/>
  <c r="AA88"/>
  <c r="AB88"/>
  <c r="AC88"/>
  <c r="X89"/>
  <c r="Y89"/>
  <c r="Z89"/>
  <c r="AA89"/>
  <c r="AB89"/>
  <c r="AA89" i="63" s="1"/>
  <c r="AC89" i="14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A93" i="63" s="1"/>
  <c r="AC93" i="14"/>
  <c r="X94"/>
  <c r="Y94"/>
  <c r="Z94"/>
  <c r="AA94"/>
  <c r="AB94"/>
  <c r="AC94"/>
  <c r="X95"/>
  <c r="Y95"/>
  <c r="Z95"/>
  <c r="AA95"/>
  <c r="AB95"/>
  <c r="AA95" i="63" s="1"/>
  <c r="AC95" i="14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93" i="63" l="1"/>
  <c r="AB81"/>
  <c r="AB60" i="62"/>
  <c r="AB93" i="61"/>
  <c r="AB89"/>
  <c r="AB81"/>
  <c r="AB77"/>
  <c r="AB73"/>
  <c r="AB69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F97"/>
  <c r="U96"/>
  <c r="N96"/>
  <c r="F96"/>
  <c r="U95"/>
  <c r="F95"/>
  <c r="U94"/>
  <c r="N94"/>
  <c r="F94"/>
  <c r="U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F85"/>
  <c r="U84"/>
  <c r="N84"/>
  <c r="F84"/>
  <c r="U83"/>
  <c r="F83"/>
  <c r="U82"/>
  <c r="F82"/>
  <c r="U81"/>
  <c r="F81"/>
  <c r="U80"/>
  <c r="N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C99"/>
  <c r="A1"/>
  <c r="N97" l="1"/>
  <c r="L99"/>
  <c r="N5"/>
  <c r="F89" i="58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O22" s="1"/>
  <c r="N26"/>
  <c r="O26" s="1"/>
  <c r="N30"/>
  <c r="N38"/>
  <c r="O38" s="1"/>
  <c r="N42"/>
  <c r="O42" s="1"/>
  <c r="N46"/>
  <c r="O46" s="1"/>
  <c r="N54"/>
  <c r="N58"/>
  <c r="O58" s="1"/>
  <c r="N62"/>
  <c r="O62" s="1"/>
  <c r="N66"/>
  <c r="N70"/>
  <c r="N74"/>
  <c r="O74" s="1"/>
  <c r="N78"/>
  <c r="N9"/>
  <c r="N13"/>
  <c r="N25"/>
  <c r="O25" s="1"/>
  <c r="N29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O17" s="1"/>
  <c r="N26"/>
  <c r="N30"/>
  <c r="O30" s="1"/>
  <c r="N31"/>
  <c r="N33"/>
  <c r="N42"/>
  <c r="N46"/>
  <c r="O46" s="1"/>
  <c r="N47"/>
  <c r="N49"/>
  <c r="N58"/>
  <c r="N62"/>
  <c r="N63"/>
  <c r="N66"/>
  <c r="O66" s="1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O44" s="1"/>
  <c r="N48"/>
  <c r="O48" s="1"/>
  <c r="N52"/>
  <c r="O52" s="1"/>
  <c r="N55"/>
  <c r="N56"/>
  <c r="O56" s="1"/>
  <c r="N59"/>
  <c r="O59" s="1"/>
  <c r="N60"/>
  <c r="O60" s="1"/>
  <c r="N63"/>
  <c r="O63" s="1"/>
  <c r="N64"/>
  <c r="O64" s="1"/>
  <c r="N67"/>
  <c r="N68"/>
  <c r="N71"/>
  <c r="O71" s="1"/>
  <c r="N72"/>
  <c r="O72" s="1"/>
  <c r="N75"/>
  <c r="O75" s="1"/>
  <c r="N76"/>
  <c r="N79"/>
  <c r="O79" s="1"/>
  <c r="N80"/>
  <c r="O80" s="1"/>
  <c r="N83"/>
  <c r="N84"/>
  <c r="N87"/>
  <c r="N88"/>
  <c r="O88" s="1"/>
  <c r="N91"/>
  <c r="O91" s="1"/>
  <c r="N92"/>
  <c r="N95"/>
  <c r="N96"/>
  <c r="O96" s="1"/>
  <c r="I99"/>
  <c r="N81"/>
  <c r="O81" s="1"/>
  <c r="N82"/>
  <c r="N85"/>
  <c r="O85" s="1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O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O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"/>
  <c r="O4"/>
  <c r="V9"/>
  <c r="V32"/>
  <c r="V40"/>
  <c r="V47"/>
  <c r="V59"/>
  <c r="V16"/>
  <c r="O16"/>
  <c r="V24"/>
  <c r="V31"/>
  <c r="V43"/>
  <c r="O43"/>
  <c r="V98"/>
  <c r="O98"/>
  <c r="V10" i="56"/>
  <c r="O10"/>
  <c r="V19"/>
  <c r="O19"/>
  <c r="V24"/>
  <c r="V26"/>
  <c r="V35"/>
  <c r="O35"/>
  <c r="V40"/>
  <c r="V51"/>
  <c r="O51"/>
  <c r="N8" i="55"/>
  <c r="F9"/>
  <c r="I99"/>
  <c r="M99"/>
  <c r="G10"/>
  <c r="N12"/>
  <c r="O12" s="1"/>
  <c r="F13"/>
  <c r="V22"/>
  <c r="G26"/>
  <c r="N28"/>
  <c r="F29"/>
  <c r="G42"/>
  <c r="N44"/>
  <c r="O44" s="1"/>
  <c r="F45"/>
  <c r="G58"/>
  <c r="N60"/>
  <c r="F61"/>
  <c r="O64"/>
  <c r="O72"/>
  <c r="O92"/>
  <c r="O13" i="56"/>
  <c r="O29"/>
  <c r="O45"/>
  <c r="O57"/>
  <c r="O73"/>
  <c r="V66" i="55"/>
  <c r="V74"/>
  <c r="V94"/>
  <c r="V6" i="56"/>
  <c r="V15"/>
  <c r="O15"/>
  <c r="V22"/>
  <c r="V31"/>
  <c r="O31"/>
  <c r="V36"/>
  <c r="V38"/>
  <c r="V47"/>
  <c r="V52"/>
  <c r="V54"/>
  <c r="O54"/>
  <c r="V59"/>
  <c r="V62"/>
  <c r="V67"/>
  <c r="V70"/>
  <c r="O70"/>
  <c r="V75"/>
  <c r="V78"/>
  <c r="V83"/>
  <c r="V86"/>
  <c r="V91"/>
  <c r="V94"/>
  <c r="V12" i="55"/>
  <c r="V17"/>
  <c r="V28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G18"/>
  <c r="O19"/>
  <c r="N20"/>
  <c r="O20" s="1"/>
  <c r="F21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O91"/>
  <c r="V91"/>
  <c r="V7" i="56"/>
  <c r="O7"/>
  <c r="V14"/>
  <c r="O14"/>
  <c r="V23"/>
  <c r="O23"/>
  <c r="V28"/>
  <c r="V30"/>
  <c r="O30"/>
  <c r="V39"/>
  <c r="O39"/>
  <c r="V44"/>
  <c r="V46"/>
  <c r="V55"/>
  <c r="V58"/>
  <c r="V63"/>
  <c r="V66"/>
  <c r="O66"/>
  <c r="V71"/>
  <c r="V74"/>
  <c r="V79"/>
  <c r="V82"/>
  <c r="V87"/>
  <c r="V90"/>
  <c r="V95"/>
  <c r="O95"/>
  <c r="V98"/>
  <c r="J99" i="55"/>
  <c r="G6"/>
  <c r="O7"/>
  <c r="N24"/>
  <c r="O24" s="1"/>
  <c r="N40"/>
  <c r="O40" s="1"/>
  <c r="N56"/>
  <c r="O56" s="1"/>
  <c r="V38" i="58"/>
  <c r="V86"/>
  <c r="V63" i="55"/>
  <c r="V67"/>
  <c r="V71"/>
  <c r="V75"/>
  <c r="V79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76"/>
  <c r="V80"/>
  <c r="V84"/>
  <c r="V88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62" i="58"/>
  <c r="N3" i="56"/>
  <c r="N90" i="57"/>
  <c r="F91"/>
  <c r="K99" i="58"/>
  <c r="U99"/>
  <c r="F9"/>
  <c r="F17"/>
  <c r="V26"/>
  <c r="O26"/>
  <c r="V42"/>
  <c r="O42"/>
  <c r="O45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25" i="57" l="1"/>
  <c r="V25" s="1"/>
  <c r="O87" i="55"/>
  <c r="O71"/>
  <c r="O63"/>
  <c r="O27"/>
  <c r="O48" i="57"/>
  <c r="O64"/>
  <c r="O74" i="58"/>
  <c r="O9"/>
  <c r="O11" i="57"/>
  <c r="O78" i="56"/>
  <c r="O87"/>
  <c r="O86"/>
  <c r="O84"/>
  <c r="O76"/>
  <c r="O55"/>
  <c r="G34" i="55"/>
  <c r="D99"/>
  <c r="O94" i="56"/>
  <c r="O82"/>
  <c r="G8"/>
  <c r="V8" s="1"/>
  <c r="E99"/>
  <c r="G4"/>
  <c r="V4" s="1"/>
  <c r="O92"/>
  <c r="O83"/>
  <c r="O67"/>
  <c r="O40"/>
  <c r="G96" i="55"/>
  <c r="G90"/>
  <c r="V90" s="1"/>
  <c r="O90"/>
  <c r="G86"/>
  <c r="G78"/>
  <c r="G60"/>
  <c r="V60" s="1"/>
  <c r="G48"/>
  <c r="O28"/>
  <c r="E99"/>
  <c r="O9"/>
  <c r="O3"/>
  <c r="O95"/>
  <c r="O82"/>
  <c r="O62"/>
  <c r="O38"/>
  <c r="O22"/>
  <c r="O11"/>
  <c r="V77" i="58"/>
  <c r="V74"/>
  <c r="O66"/>
  <c r="V61"/>
  <c r="O41"/>
  <c r="O30"/>
  <c r="V37"/>
  <c r="O17"/>
  <c r="G94" i="57"/>
  <c r="V94" s="1"/>
  <c r="G86"/>
  <c r="O86" s="1"/>
  <c r="G78"/>
  <c r="V78" s="1"/>
  <c r="G62"/>
  <c r="V62" s="1"/>
  <c r="G9"/>
  <c r="V9" s="1"/>
  <c r="V97" i="58"/>
  <c r="V93"/>
  <c r="V91"/>
  <c r="G75"/>
  <c r="V65"/>
  <c r="G59"/>
  <c r="O57"/>
  <c r="O53"/>
  <c r="G43"/>
  <c r="V43" s="1"/>
  <c r="O29"/>
  <c r="O14"/>
  <c r="G11"/>
  <c r="V11" s="1"/>
  <c r="E99"/>
  <c r="O81"/>
  <c r="V27"/>
  <c r="V25"/>
  <c r="O6"/>
  <c r="D99"/>
  <c r="G74" i="57"/>
  <c r="V74" s="1"/>
  <c r="O56"/>
  <c r="G50"/>
  <c r="V50" s="1"/>
  <c r="G18"/>
  <c r="O18" s="1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86" i="57" l="1"/>
  <c r="V18"/>
  <c r="V13"/>
  <c r="O78"/>
  <c r="O12" i="56"/>
  <c r="O8"/>
  <c r="O4"/>
  <c r="O96" i="55"/>
  <c r="V96"/>
  <c r="V86"/>
  <c r="O86"/>
  <c r="V78"/>
  <c r="O78"/>
  <c r="O60"/>
  <c r="O48"/>
  <c r="V48"/>
  <c r="O11" i="58"/>
  <c r="O43"/>
  <c r="O74" i="57"/>
  <c r="O61"/>
  <c r="O50"/>
  <c r="V45"/>
  <c r="V75" i="58"/>
  <c r="O75"/>
  <c r="O59"/>
  <c r="V59"/>
  <c r="O56"/>
  <c r="O21" i="57"/>
  <c r="O77"/>
  <c r="V5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DJ8" s="1"/>
  <c r="F8" i="40" s="1"/>
  <c r="CZ97" i="54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AY96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DI34" i="54"/>
  <c r="E34" i="40" s="1"/>
  <c r="BT34" i="54"/>
  <c r="BT35"/>
  <c r="DA36"/>
  <c r="BT38"/>
  <c r="DH41"/>
  <c r="D41" i="40" s="1"/>
  <c r="BT41" i="54"/>
  <c r="BT43"/>
  <c r="DA44"/>
  <c r="BT48"/>
  <c r="BT51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BF17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G15" s="1"/>
  <c r="C15" i="40" s="1"/>
  <c r="DJ15" i="54"/>
  <c r="F15" i="40" s="1"/>
  <c r="AY17" i="54"/>
  <c r="DG17" s="1"/>
  <c r="C17" i="40" s="1"/>
  <c r="AY19" i="54"/>
  <c r="DJ19"/>
  <c r="F19" i="40" s="1"/>
  <c r="AY29" i="54"/>
  <c r="DH29"/>
  <c r="D29" i="40" s="1"/>
  <c r="AY32" i="54"/>
  <c r="DH32"/>
  <c r="D32" i="40" s="1"/>
  <c r="AY40" i="54"/>
  <c r="CE40"/>
  <c r="AY45"/>
  <c r="AY47"/>
  <c r="DG47" s="1"/>
  <c r="C47" i="40" s="1"/>
  <c r="AY48" i="54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AY38"/>
  <c r="AY42"/>
  <c r="DG42" s="1"/>
  <c r="C42" i="40" s="1"/>
  <c r="DI42" i="54"/>
  <c r="E42" i="40" s="1"/>
  <c r="AY46" i="54"/>
  <c r="AY55"/>
  <c r="DI55"/>
  <c r="E55" i="40" s="1"/>
  <c r="AY64" i="54"/>
  <c r="AY68"/>
  <c r="AY71"/>
  <c r="DI71"/>
  <c r="E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DH57" i="54"/>
  <c r="D57" i="40" s="1"/>
  <c r="AR60" i="54"/>
  <c r="DF60" s="1"/>
  <c r="B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55" i="54" l="1"/>
  <c r="DD62"/>
  <c r="CW46"/>
  <c r="E5" i="40"/>
  <c r="DK5" i="54"/>
  <c r="CP18"/>
  <c r="CI7"/>
  <c r="CI68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N9" i="24" s="1"/>
  <c r="W9" i="53"/>
  <c r="N9" i="29" s="1"/>
  <c r="V9" i="53"/>
  <c r="U9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8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U20"/>
  <c r="N20" i="27" s="1"/>
  <c r="T20" i="53"/>
  <c r="N20" i="26" s="1"/>
  <c r="O20" i="53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8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J54" s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N82" i="27" s="1"/>
  <c r="T82" i="53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O8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6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N94" i="27" s="1"/>
  <c r="T94" i="53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<sst xmlns="http://schemas.openxmlformats.org/spreadsheetml/2006/main" count="8182" uniqueCount="503">
  <si>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</si>
  <si>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</si>
  <si>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</si>
  <si>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</si>
  <si>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</si>
  <si>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</si>
  <si>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</si>
  <si>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</si>
  <si>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</si>
  <si>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</si>
  <si>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</si>
  <si>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</si>
  <si>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</si>
  <si>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</si>
  <si>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</si>
  <si>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</si>
  <si>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</si>
  <si>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</si>
  <si>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</si>
  <si>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</si>
  <si>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</si>
  <si>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</si>
  <si>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</si>
  <si>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</si>
  <si>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</si>
  <si>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</si>
  <si>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</si>
  <si>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</si>
  <si>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</si>
  <si>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</si>
  <si>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</si>
  <si>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</si>
  <si>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</si>
  <si>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</si>
  <si>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</si>
  <si>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</si>
  <si>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</si>
  <si>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</si>
  <si>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</si>
  <si>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</si>
  <si>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</si>
  <si>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</si>
  <si>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</si>
  <si>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</si>
  <si>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</si>
  <si>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</si>
  <si>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</si>
  <si>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</si>
  <si>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</si>
  <si>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</si>
  <si>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</si>
  <si>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</si>
  <si>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</si>
  <si>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</si>
  <si>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</si>
  <si>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</si>
  <si>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</si>
  <si>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</si>
  <si>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</si>
  <si>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</si>
  <si>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</si>
  <si>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</si>
  <si>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</si>
  <si>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</si>
  <si>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</si>
  <si>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</si>
  <si>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</si>
  <si>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</si>
  <si>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</si>
  <si>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</si>
  <si>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</si>
  <si>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</si>
  <si>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</si>
  <si>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</si>
  <si>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</si>
  <si>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</si>
  <si>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</si>
  <si>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</si>
  <si>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</si>
  <si>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</si>
  <si>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</si>
  <si>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</si>
  <si>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</si>
  <si>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</si>
  <si>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</si>
  <si>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</si>
  <si>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</si>
  <si>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</si>
  <si>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</si>
  <si>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</si>
  <si>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</si>
  <si>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</si>
  <si>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</si>
  <si>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</si>
  <si>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</si>
  <si>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</si>
  <si>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</si>
  <si>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</si>
  <si>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</si>
  <si>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</si>
  <si>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</si>
  <si>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</si>
  <si>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</si>
  <si>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</si>
  <si>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</si>
  <si>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</si>
  <si>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</si>
  <si>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</si>
  <si>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</si>
  <si>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</si>
  <si>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</si>
  <si>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</si>
  <si>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</si>
  <si>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</si>
  <si>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</si>
  <si>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</si>
  <si>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</si>
  <si>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</si>
  <si>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</si>
  <si>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</si>
  <si>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</si>
  <si>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</si>
  <si>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</si>
  <si>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</si>
  <si>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</si>
  <si>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</si>
  <si>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</si>
  <si>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</si>
  <si>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</si>
  <si>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</si>
  <si>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</si>
  <si>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</si>
  <si>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</si>
  <si>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</si>
  <si>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</si>
  <si>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</si>
  <si>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</si>
  <si>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</si>
  <si>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</si>
  <si>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</si>
  <si>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</si>
  <si>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</si>
  <si>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</si>
  <si>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</si>
  <si>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</si>
  <si>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</si>
  <si>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</si>
  <si>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</si>
  <si>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</si>
  <si>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</si>
  <si>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</si>
  <si>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</si>
  <si>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</si>
  <si>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</si>
  <si>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</si>
  <si>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</si>
  <si>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</si>
  <si>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</si>
  <si>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</si>
  <si>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</si>
  <si>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</si>
  <si>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</si>
  <si>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</si>
  <si>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</si>
  <si>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</si>
  <si>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</si>
  <si>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</si>
  <si>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</si>
  <si>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</si>
  <si>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</si>
  <si>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</si>
  <si>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</si>
  <si>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</si>
  <si>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</si>
  <si>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</si>
  <si>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</si>
  <si>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</si>
  <si>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</si>
  <si>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</si>
  <si>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</si>
  <si>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</si>
  <si>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</si>
  <si>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</si>
  <si>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</si>
  <si>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</si>
  <si>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</si>
  <si>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</si>
  <si>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</si>
  <si>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</si>
  <si>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</si>
  <si>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</si>
  <si>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</si>
  <si>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</si>
  <si>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</si>
  <si>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</si>
  <si>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</si>
  <si>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</si>
  <si>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</si>
  <si>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</si>
  <si>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</si>
  <si>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</si>
  <si>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</si>
  <si>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</si>
  <si>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</si>
  <si>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</si>
  <si>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</si>
  <si>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</si>
  <si>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</si>
  <si>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</si>
  <si>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</si>
  <si>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</si>
  <si>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</si>
  <si>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</si>
  <si>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</si>
  <si>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</si>
  <si>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</si>
  <si>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</si>
  <si>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</si>
  <si>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</si>
  <si>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</si>
  <si>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</si>
  <si>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</si>
  <si>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</si>
  <si>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</si>
  <si>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</si>
  <si>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</si>
  <si>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</si>
  <si>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</si>
  <si>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</si>
  <si>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</si>
  <si>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</si>
  <si>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</si>
  <si>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</si>
  <si>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</si>
  <si>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</si>
  <si>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</si>
  <si>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</si>
  <si>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</si>
  <si>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</si>
  <si>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</si>
  <si>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</si>
  <si>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</si>
  <si>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</si>
  <si>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</si>
  <si>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</si>
  <si>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</si>
  <si>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</si>
  <si>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</si>
  <si>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</si>
  <si>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</si>
  <si>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</si>
  <si>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</si>
  <si>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</si>
  <si>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</si>
  <si>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</si>
  <si>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</si>
  <si>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</si>
  <si>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</si>
  <si>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</si>
  <si>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</si>
  <si>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</si>
  <si>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</si>
  <si>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</si>
  <si>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</si>
  <si>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</si>
  <si>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</si>
  <si>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</si>
  <si>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</si>
  <si>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</si>
  <si>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</si>
  <si>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</si>
  <si>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</si>
  <si>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</si>
  <si>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</si>
  <si>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</si>
  <si>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</si>
  <si>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</si>
  <si>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</si>
  <si>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</si>
  <si>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</si>
  <si>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</si>
  <si>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</si>
  <si>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</si>
  <si>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</si>
  <si>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</si>
  <si>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</si>
  <si>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</si>
  <si>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</si>
  <si>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</si>
  <si>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</si>
  <si>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</si>
  <si>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</si>
  <si>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</si>
  <si>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</si>
  <si>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</si>
  <si>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</si>
  <si>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</si>
  <si>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</si>
  <si>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</si>
  <si>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</si>
  <si>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</si>
  <si>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</si>
  <si>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</si>
  <si>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</si>
  <si>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</si>
  <si>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</si>
  <si>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</si>
  <si>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</si>
  <si>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</si>
  <si>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</si>
  <si>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</si>
  <si>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</si>
  <si>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</si>
  <si>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</si>
  <si>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</si>
  <si>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</si>
  <si>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</si>
  <si>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</si>
  <si>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</si>
  <si>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</si>
  <si>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</si>
  <si>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</si>
  <si>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</si>
  <si>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</si>
  <si>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</si>
  <si>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</si>
  <si>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</si>
  <si>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</si>
  <si>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</si>
  <si>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</si>
  <si>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</si>
  <si>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</si>
  <si>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</si>
  <si>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</si>
  <si>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</si>
  <si>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</si>
  <si>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</si>
  <si>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</si>
  <si>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</si>
  <si>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</si>
  <si>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</si>
  <si>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</si>
  <si>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</si>
  <si>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</si>
  <si>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</si>
  <si>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</si>
  <si>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</si>
  <si>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</si>
  <si>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</si>
  <si>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</si>
  <si>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</si>
  <si>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</si>
  <si>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</si>
  <si>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</si>
  <si>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</si>
  <si>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</si>
  <si>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</si>
  <si>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</si>
  <si>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</si>
  <si>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</si>
  <si>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</si>
  <si>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</si>
  <si>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</si>
  <si>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</si>
  <si>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</si>
  <si>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</si>
  <si>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</si>
  <si>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</si>
  <si>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</si>
  <si>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</si>
  <si>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</si>
  <si>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</si>
  <si>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</si>
  <si>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</si>
  <si>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</si>
  <si>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</si>
  <si>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</si>
  <si>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</si>
  <si>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</si>
  <si>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</si>
  <si>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</si>
  <si>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</si>
  <si>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</si>
  <si>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</si>
  <si>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</si>
  <si>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</si>
  <si>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</si>
  <si>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</si>
  <si>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</si>
  <si>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</si>
  <si>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</si>
  <si>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</si>
  <si>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</si>
  <si>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</si>
  <si>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</si>
  <si>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</si>
  <si>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</si>
  <si>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</si>
  <si>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</si>
  <si>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</si>
  <si>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</si>
  <si>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</si>
  <si>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</si>
  <si>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</si>
  <si>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</si>
  <si>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</si>
  <si>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</si>
  <si>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</si>
  <si>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</si>
  <si>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</si>
  <si>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</si>
  <si>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</si>
  <si>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</si>
  <si>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</si>
  <si>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</si>
  <si>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</si>
  <si>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</si>
  <si>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</si>
  <si>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</si>
  <si>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</si>
  <si>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</si>
  <si>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</si>
  <si>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</si>
  <si>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</si>
  <si>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</si>
  <si>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</si>
  <si>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</si>
  <si>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</si>
  <si>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</si>
  <si>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</si>
  <si>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</si>
  <si>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</si>
  <si>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</si>
  <si>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</si>
  <si>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</si>
  <si>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</si>
  <si>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</si>
  <si>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</si>
  <si>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</si>
  <si>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</si>
  <si>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</si>
  <si>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</si>
  <si>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</si>
  <si>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</si>
  <si>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</si>
  <si>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</si>
  <si>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</si>
  <si>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</si>
  <si>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</si>
  <si>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</si>
  <si>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</si>
  <si>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</si>
  <si>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</si>
  <si>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</si>
  <si>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</si>
  <si>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</si>
  <si>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</si>
  <si>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</si>
  <si>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</si>
  <si>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</si>
  <si>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</si>
  <si>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</si>
  <si>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</si>
  <si>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</si>
  <si>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</si>
  <si>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</si>
  <si>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</si>
  <si>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</si>
  <si>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</si>
  <si>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</si>
  <si>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</si>
  <si>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</si>
  <si>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</si>
  <si>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</si>
  <si>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</si>
  <si>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</si>
  <si>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</si>
  <si>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</si>
  <si>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</si>
  <si>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</si>
  <si>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</si>
  <si>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</si>
  <si>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</si>
  <si>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</si>
  <si>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</si>
  <si>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53IS2022/10/24</t>
  </si>
  <si>
    <t>CHANJUII</t>
  </si>
  <si>
    <t>GBHHPL</t>
  </si>
  <si>
    <t>GEE_HP</t>
  </si>
  <si>
    <t>ITCWIND</t>
  </si>
  <si>
    <t>Manipur_Ben</t>
  </si>
  <si>
    <t>Meghalaya_Ben</t>
  </si>
  <si>
    <t>NSLSTUNGBHDRA</t>
  </si>
  <si>
    <t>SHPPBPL</t>
  </si>
  <si>
    <t>SIKKIM</t>
  </si>
  <si>
    <t>Teesta_III</t>
  </si>
  <si>
    <t>HP</t>
  </si>
  <si>
    <t>MSEB_Beneficiary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</si>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</sst>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7">
        <v>307.77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44858</v>
      </c>
      <c r="Z3" s="37">
        <f>S3</f>
        <v>44858</v>
      </c>
      <c r="AE3" s="36"/>
      <c r="AH3" s="38">
        <f>AV4</f>
        <v>44858</v>
      </c>
    </row>
    <row r="4" spans="1:48" ht="15.75" thickBot="1">
      <c r="A4" s="37">
        <f>frq!A1</f>
        <v>44858</v>
      </c>
      <c r="L4" s="37">
        <f>frq!A1</f>
        <v>44858</v>
      </c>
      <c r="P4" s="37">
        <f>frq!A1</f>
        <v>44858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44858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5.5</v>
      </c>
      <c r="Q6">
        <f>EDWPCL!C3</f>
        <v>5.5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17.396000000000001</v>
      </c>
      <c r="AF6" s="56">
        <f>'MSW BWN'!C3</f>
        <v>17.396000000000001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5.5</v>
      </c>
      <c r="Q7">
        <f>EDWPCL!C4</f>
        <v>5.5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18.027999999999999</v>
      </c>
      <c r="AF7" s="56">
        <f>'MSW BWN'!C4</f>
        <v>18.027999999999999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5.5</v>
      </c>
      <c r="Q8">
        <f>EDWPCL!C5</f>
        <v>5.5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18.007999999999999</v>
      </c>
      <c r="AF8" s="56">
        <f>'MSW BWN'!C5</f>
        <v>18.007999999999999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5.5</v>
      </c>
      <c r="Q9">
        <f>EDWPCL!C6</f>
        <v>5.5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17.108000000000001</v>
      </c>
      <c r="AF9" s="56">
        <f>'MSW BWN'!C6</f>
        <v>17.108000000000001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5.5</v>
      </c>
      <c r="Q10">
        <f>EDWPCL!C7</f>
        <v>5.5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17.28</v>
      </c>
      <c r="AF10" s="56">
        <f>'MSW BWN'!C7</f>
        <v>17.28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5.5</v>
      </c>
      <c r="Q11">
        <f>EDWPCL!C8</f>
        <v>5.5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18.603999999999999</v>
      </c>
      <c r="AF11" s="56">
        <f>'MSW BWN'!C8</f>
        <v>18.603999999999999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5.5</v>
      </c>
      <c r="Q12">
        <f>EDWPCL!C9</f>
        <v>5.5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17.972000000000001</v>
      </c>
      <c r="AF12" s="56">
        <f>'MSW BWN'!C9</f>
        <v>17.972000000000001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5.5</v>
      </c>
      <c r="Q13">
        <f>EDWPCL!C10</f>
        <v>5.5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18.356000000000002</v>
      </c>
      <c r="AF13" s="56">
        <f>'MSW BWN'!C10</f>
        <v>18.356000000000002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5.5</v>
      </c>
      <c r="Q14">
        <f>EDWPCL!C11</f>
        <v>5.5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18.795999999999999</v>
      </c>
      <c r="AF14" s="56">
        <f>'MSW BWN'!C11</f>
        <v>18.795999999999999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5.5</v>
      </c>
      <c r="Q15">
        <f>EDWPCL!C12</f>
        <v>5.5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18.815999999999999</v>
      </c>
      <c r="AF15" s="56">
        <f>'MSW BWN'!C12</f>
        <v>18.815999999999999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5.5</v>
      </c>
      <c r="Q16">
        <f>EDWPCL!C13</f>
        <v>5.5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18.527999999999999</v>
      </c>
      <c r="AF16" s="56">
        <f>'MSW BWN'!C13</f>
        <v>18.527999999999999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5.5</v>
      </c>
      <c r="Q17">
        <f>EDWPCL!C14</f>
        <v>5.5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17.012</v>
      </c>
      <c r="AF17" s="56">
        <f>'MSW BWN'!C14</f>
        <v>17.012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5.5</v>
      </c>
      <c r="Q18">
        <f>EDWPCL!C15</f>
        <v>5.5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17.356000000000002</v>
      </c>
      <c r="AF18" s="56">
        <f>'MSW BWN'!C15</f>
        <v>17.356000000000002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5.5</v>
      </c>
      <c r="Q19">
        <f>EDWPCL!C16</f>
        <v>5.5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18.72</v>
      </c>
      <c r="AF19" s="56">
        <f>'MSW BWN'!C16</f>
        <v>18.72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5.5</v>
      </c>
      <c r="Q20">
        <f>EDWPCL!C17</f>
        <v>5.5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18.988</v>
      </c>
      <c r="AF20" s="56">
        <f>'MSW BWN'!C17</f>
        <v>18.988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5.5</v>
      </c>
      <c r="Q21">
        <f>EDWPCL!C18</f>
        <v>5.5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17.224</v>
      </c>
      <c r="AF21" s="56">
        <f>'MSW BWN'!C18</f>
        <v>17.224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5.5</v>
      </c>
      <c r="Q22">
        <f>EDWPCL!C19</f>
        <v>5.5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16.84</v>
      </c>
      <c r="AF22" s="56">
        <f>'MSW BWN'!C19</f>
        <v>16.84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5.5</v>
      </c>
      <c r="Q23">
        <f>EDWPCL!C20</f>
        <v>5.5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17.335999999999999</v>
      </c>
      <c r="AF23" s="56">
        <f>'MSW BWN'!C20</f>
        <v>17.335999999999999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5.5</v>
      </c>
      <c r="Q24">
        <f>EDWPCL!C21</f>
        <v>5.5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16.724</v>
      </c>
      <c r="AF24" s="56">
        <f>'MSW BWN'!C21</f>
        <v>16.724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5.5</v>
      </c>
      <c r="Q25">
        <f>EDWPCL!C22</f>
        <v>5.5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17.835999999999999</v>
      </c>
      <c r="AF25" s="56">
        <f>'MSW BWN'!C22</f>
        <v>17.835999999999999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5.5</v>
      </c>
      <c r="Q26">
        <f>EDWPCL!C23</f>
        <v>5.5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17.260000000000002</v>
      </c>
      <c r="AF26" s="56">
        <f>'MSW BWN'!C23</f>
        <v>17.260000000000002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5.5</v>
      </c>
      <c r="Q27">
        <f>EDWPCL!C24</f>
        <v>5.5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17.8</v>
      </c>
      <c r="AF27" s="56">
        <f>'MSW BWN'!C24</f>
        <v>17.8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5.5</v>
      </c>
      <c r="Q28">
        <f>EDWPCL!C25</f>
        <v>5.5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18.068000000000001</v>
      </c>
      <c r="AF28" s="56">
        <f>'MSW BWN'!C25</f>
        <v>18.068000000000001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5.5</v>
      </c>
      <c r="Q29">
        <f>EDWPCL!C26</f>
        <v>5.5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16.648</v>
      </c>
      <c r="AF29" s="56">
        <f>'MSW BWN'!C26</f>
        <v>16.648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5.5</v>
      </c>
      <c r="Q30">
        <f>EDWPCL!C27</f>
        <v>5.5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17.664000000000001</v>
      </c>
      <c r="AF30" s="56">
        <f>'MSW BWN'!C27</f>
        <v>17.664000000000001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5.5</v>
      </c>
      <c r="Q31">
        <f>EDWPCL!C28</f>
        <v>5.5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18.376000000000001</v>
      </c>
      <c r="AF31" s="56">
        <f>'MSW BWN'!C28</f>
        <v>18.376000000000001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5.5</v>
      </c>
      <c r="Q32">
        <f>EDWPCL!C29</f>
        <v>5.5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17.416</v>
      </c>
      <c r="AF32" s="56">
        <f>'MSW BWN'!C29</f>
        <v>17.416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5.5</v>
      </c>
      <c r="Q33">
        <f>EDWPCL!C30</f>
        <v>5.5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17.068000000000001</v>
      </c>
      <c r="AF33" s="56">
        <f>'MSW BWN'!C30</f>
        <v>17.068000000000001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5.5</v>
      </c>
      <c r="Q34">
        <f>EDWPCL!C31</f>
        <v>5.5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16.492000000000001</v>
      </c>
      <c r="AF34" s="56">
        <f>'MSW BWN'!C31</f>
        <v>16.492000000000001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5.5</v>
      </c>
      <c r="Q35">
        <f>EDWPCL!C32</f>
        <v>5.5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17.452000000000002</v>
      </c>
      <c r="AF35" s="56">
        <f>'MSW BWN'!C32</f>
        <v>17.452000000000002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5.5</v>
      </c>
      <c r="Q36">
        <f>EDWPCL!C33</f>
        <v>5.5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17.547999999999998</v>
      </c>
      <c r="AF36" s="56">
        <f>'MSW BWN'!C33</f>
        <v>17.547999999999998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5.5</v>
      </c>
      <c r="Q37">
        <f>EDWPCL!C34</f>
        <v>5.5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16.532</v>
      </c>
      <c r="AF37" s="56">
        <f>'MSW BWN'!C34</f>
        <v>16.532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5.5</v>
      </c>
      <c r="Q38">
        <f>EDWPCL!C35</f>
        <v>5.5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16.916</v>
      </c>
      <c r="AF38" s="56">
        <f>'MSW BWN'!C35</f>
        <v>16.916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5.5</v>
      </c>
      <c r="Q39">
        <f>EDWPCL!C36</f>
        <v>5.5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16.704000000000001</v>
      </c>
      <c r="AF39" s="56">
        <f>'MSW BWN'!C36</f>
        <v>16.704000000000001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5.5</v>
      </c>
      <c r="Q40">
        <f>EDWPCL!C37</f>
        <v>5.5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17.704000000000001</v>
      </c>
      <c r="AF40" s="56">
        <f>'MSW BWN'!C37</f>
        <v>17.704000000000001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5.5</v>
      </c>
      <c r="Q41">
        <f>EDWPCL!C38</f>
        <v>5.5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18.815999999999999</v>
      </c>
      <c r="AF41" s="56">
        <f>'MSW BWN'!C38</f>
        <v>18.815999999999999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5.5</v>
      </c>
      <c r="Q42">
        <f>EDWPCL!C39</f>
        <v>5.5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18.988</v>
      </c>
      <c r="AF42" s="56">
        <f>'MSW BWN'!C39</f>
        <v>18.988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5.5</v>
      </c>
      <c r="Q43">
        <f>EDWPCL!C40</f>
        <v>5.5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18.835999999999999</v>
      </c>
      <c r="AF43" s="56">
        <f>'MSW BWN'!C40</f>
        <v>18.835999999999999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5.5</v>
      </c>
      <c r="Q44">
        <f>EDWPCL!C41</f>
        <v>5.5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18.184000000000001</v>
      </c>
      <c r="AF44" s="56">
        <f>'MSW BWN'!C41</f>
        <v>18.184000000000001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5.5</v>
      </c>
      <c r="Q45">
        <f>EDWPCL!C42</f>
        <v>5.5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18.239999999999998</v>
      </c>
      <c r="AF45" s="56">
        <f>'MSW BWN'!C42</f>
        <v>18.239999999999998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5.5</v>
      </c>
      <c r="Q46">
        <f>EDWPCL!C43</f>
        <v>5.5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18.760000000000002</v>
      </c>
      <c r="AF46" s="56">
        <f>'MSW BWN'!C43</f>
        <v>18.760000000000002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5.5</v>
      </c>
      <c r="Q47">
        <f>EDWPCL!C44</f>
        <v>5.5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18.776</v>
      </c>
      <c r="AF47" s="56">
        <f>'MSW BWN'!C44</f>
        <v>18.776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5.5</v>
      </c>
      <c r="Q48">
        <f>EDWPCL!C45</f>
        <v>5.5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17.72</v>
      </c>
      <c r="AF48" s="56">
        <f>'MSW BWN'!C45</f>
        <v>17.72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5.5</v>
      </c>
      <c r="Q49">
        <f>EDWPCL!C46</f>
        <v>5.5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15.244</v>
      </c>
      <c r="AF49" s="56">
        <f>'MSW BWN'!C46</f>
        <v>15.244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5.5</v>
      </c>
      <c r="Q50">
        <f>EDWPCL!C47</f>
        <v>5.5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13.172000000000001</v>
      </c>
      <c r="AF50" s="56">
        <f>'MSW BWN'!C47</f>
        <v>13.172000000000001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5.5</v>
      </c>
      <c r="Q51">
        <f>EDWPCL!C48</f>
        <v>5.5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15.648</v>
      </c>
      <c r="AF51" s="56">
        <f>'MSW BWN'!C48</f>
        <v>15.648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5.5</v>
      </c>
      <c r="Q52">
        <f>EDWPCL!C49</f>
        <v>5.5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18.507999999999999</v>
      </c>
      <c r="AF52" s="56">
        <f>'MSW BWN'!C49</f>
        <v>18.507999999999999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5.5</v>
      </c>
      <c r="Q53">
        <f>EDWPCL!C50</f>
        <v>5.5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18.643999999999998</v>
      </c>
      <c r="AF53" s="56">
        <f>'MSW BWN'!C50</f>
        <v>18.643999999999998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5.5</v>
      </c>
      <c r="Q54">
        <f>EDWPCL!C51</f>
        <v>5.5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17.492000000000001</v>
      </c>
      <c r="AF54" s="56">
        <f>'MSW BWN'!C51</f>
        <v>17.492000000000001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5.5</v>
      </c>
      <c r="Q55">
        <f>EDWPCL!C52</f>
        <v>5.5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17.128</v>
      </c>
      <c r="AF55" s="56">
        <f>'MSW BWN'!C52</f>
        <v>17.128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5.5</v>
      </c>
      <c r="Q56">
        <f>EDWPCL!C53</f>
        <v>5.5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17.260000000000002</v>
      </c>
      <c r="AF56" s="56">
        <f>'MSW BWN'!C53</f>
        <v>17.260000000000002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5.5</v>
      </c>
      <c r="Q57">
        <f>EDWPCL!C54</f>
        <v>5.5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16.664000000000001</v>
      </c>
      <c r="AF57" s="56">
        <f>'MSW BWN'!C54</f>
        <v>16.664000000000001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5.5</v>
      </c>
      <c r="Q58">
        <f>EDWPCL!C55</f>
        <v>5.5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17.184000000000001</v>
      </c>
      <c r="AF58" s="56">
        <f>'MSW BWN'!C55</f>
        <v>17.184000000000001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5.5</v>
      </c>
      <c r="Q59">
        <f>EDWPCL!C56</f>
        <v>5.5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16.628</v>
      </c>
      <c r="AF59" s="56">
        <f>'MSW BWN'!C56</f>
        <v>16.628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5.5</v>
      </c>
      <c r="Q60">
        <f>EDWPCL!C57</f>
        <v>5.5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17.396000000000001</v>
      </c>
      <c r="AF60" s="56">
        <f>'MSW BWN'!C57</f>
        <v>17.396000000000001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5.5</v>
      </c>
      <c r="Q61">
        <f>EDWPCL!C58</f>
        <v>5.5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17.931999999999999</v>
      </c>
      <c r="AF61" s="56">
        <f>'MSW BWN'!C58</f>
        <v>17.931999999999999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5.5</v>
      </c>
      <c r="Q62">
        <f>EDWPCL!C59</f>
        <v>5.5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17.164000000000001</v>
      </c>
      <c r="AF62" s="56">
        <f>'MSW BWN'!C59</f>
        <v>17.164000000000001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5.5</v>
      </c>
      <c r="Q63">
        <f>EDWPCL!C60</f>
        <v>5.5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17.356000000000002</v>
      </c>
      <c r="AF63" s="56">
        <f>'MSW BWN'!C60</f>
        <v>17.356000000000002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5.5</v>
      </c>
      <c r="Q64">
        <f>EDWPCL!C61</f>
        <v>5.5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17.623999999999999</v>
      </c>
      <c r="AF64" s="56">
        <f>'MSW BWN'!C61</f>
        <v>17.623999999999999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5.5</v>
      </c>
      <c r="Q65">
        <f>EDWPCL!C62</f>
        <v>5.5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17.32</v>
      </c>
      <c r="AF65" s="56">
        <f>'MSW BWN'!C62</f>
        <v>17.32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5.5</v>
      </c>
      <c r="Q66">
        <f>EDWPCL!C63</f>
        <v>5.5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17.416</v>
      </c>
      <c r="AF66" s="56">
        <f>'MSW BWN'!C63</f>
        <v>17.416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5.5</v>
      </c>
      <c r="Q67">
        <f>EDWPCL!C64</f>
        <v>5.5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16.856000000000002</v>
      </c>
      <c r="AF67" s="56">
        <f>'MSW BWN'!C64</f>
        <v>16.856000000000002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5.5</v>
      </c>
      <c r="Q68">
        <f>EDWPCL!C65</f>
        <v>5.5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16.396000000000001</v>
      </c>
      <c r="AF68" s="56">
        <f>'MSW BWN'!C65</f>
        <v>16.396000000000001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5.5</v>
      </c>
      <c r="Q69">
        <f>EDWPCL!C66</f>
        <v>5.5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17.164000000000001</v>
      </c>
      <c r="AF69" s="56">
        <f>'MSW BWN'!C66</f>
        <v>17.164000000000001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5.5</v>
      </c>
      <c r="Q70">
        <f>EDWPCL!C67</f>
        <v>5.5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16.416</v>
      </c>
      <c r="AF70" s="56">
        <f>'MSW BWN'!C67</f>
        <v>16.416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5.5</v>
      </c>
      <c r="Q71">
        <f>EDWPCL!C68</f>
        <v>5.5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16.36</v>
      </c>
      <c r="AF71" s="56">
        <f>'MSW BWN'!C68</f>
        <v>16.36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5.5</v>
      </c>
      <c r="Q72">
        <f>EDWPCL!C69</f>
        <v>5.5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15.936</v>
      </c>
      <c r="AF72" s="56">
        <f>'MSW BWN'!C69</f>
        <v>15.936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5.5</v>
      </c>
      <c r="Q73">
        <f>EDWPCL!C70</f>
        <v>5.5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17.356000000000002</v>
      </c>
      <c r="AF73" s="56">
        <f>'MSW BWN'!C70</f>
        <v>17.356000000000002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5.5</v>
      </c>
      <c r="Q74">
        <f>EDWPCL!C71</f>
        <v>5.5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17.664000000000001</v>
      </c>
      <c r="AF74" s="56">
        <f>'MSW BWN'!C71</f>
        <v>17.664000000000001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5.5</v>
      </c>
      <c r="Q75">
        <f>EDWPCL!C72</f>
        <v>5.5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17.396000000000001</v>
      </c>
      <c r="AF75" s="56">
        <f>'MSW BWN'!C72</f>
        <v>17.396000000000001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5.5</v>
      </c>
      <c r="Q76">
        <f>EDWPCL!C73</f>
        <v>5.5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17.416</v>
      </c>
      <c r="AF76" s="56">
        <f>'MSW BWN'!C73</f>
        <v>17.416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5.5</v>
      </c>
      <c r="Q77">
        <f>EDWPCL!C74</f>
        <v>5.5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18.007999999999999</v>
      </c>
      <c r="AF77" s="56">
        <f>'MSW BWN'!C74</f>
        <v>18.007999999999999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5.5</v>
      </c>
      <c r="Q78">
        <f>EDWPCL!C75</f>
        <v>5.5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17.184000000000001</v>
      </c>
      <c r="AF78" s="56">
        <f>'MSW BWN'!C75</f>
        <v>17.184000000000001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5.5</v>
      </c>
      <c r="Q79">
        <f>EDWPCL!C76</f>
        <v>5.5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16.704000000000001</v>
      </c>
      <c r="AF79" s="56">
        <f>'MSW BWN'!C76</f>
        <v>16.704000000000001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5.5</v>
      </c>
      <c r="Q80">
        <f>EDWPCL!C77</f>
        <v>5.5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17.204000000000001</v>
      </c>
      <c r="AF80" s="56">
        <f>'MSW BWN'!C77</f>
        <v>17.204000000000001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5.5</v>
      </c>
      <c r="Q81">
        <f>EDWPCL!C78</f>
        <v>5.5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17.184000000000001</v>
      </c>
      <c r="AF81" s="56">
        <f>'MSW BWN'!C78</f>
        <v>17.184000000000001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5.5</v>
      </c>
      <c r="Q82">
        <f>EDWPCL!C79</f>
        <v>5.5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17.588000000000001</v>
      </c>
      <c r="AF82" s="56">
        <f>'MSW BWN'!C79</f>
        <v>17.588000000000001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5.5</v>
      </c>
      <c r="Q83">
        <f>EDWPCL!C80</f>
        <v>5.5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16.744</v>
      </c>
      <c r="AF83" s="56">
        <f>'MSW BWN'!C80</f>
        <v>16.744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5.5</v>
      </c>
      <c r="Q84">
        <f>EDWPCL!C81</f>
        <v>5.5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17.239999999999998</v>
      </c>
      <c r="AF84" s="56">
        <f>'MSW BWN'!C81</f>
        <v>17.239999999999998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5.5</v>
      </c>
      <c r="Q85">
        <f>EDWPCL!C82</f>
        <v>5.5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17.8</v>
      </c>
      <c r="AF85" s="56">
        <f>'MSW BWN'!C82</f>
        <v>17.8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5.5</v>
      </c>
      <c r="Q86">
        <f>EDWPCL!C83</f>
        <v>5.5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18.643999999999998</v>
      </c>
      <c r="AF86" s="56">
        <f>'MSW BWN'!C83</f>
        <v>18.643999999999998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5.5</v>
      </c>
      <c r="Q87">
        <f>EDWPCL!C84</f>
        <v>5.5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18.260000000000002</v>
      </c>
      <c r="AF87" s="56">
        <f>'MSW BWN'!C84</f>
        <v>18.260000000000002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5.5</v>
      </c>
      <c r="Q88">
        <f>EDWPCL!C85</f>
        <v>5.5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17.32</v>
      </c>
      <c r="AF88" s="56">
        <f>'MSW BWN'!C85</f>
        <v>17.32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5.5</v>
      </c>
      <c r="Q89">
        <f>EDWPCL!C86</f>
        <v>5.5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17.8</v>
      </c>
      <c r="AF89" s="56">
        <f>'MSW BWN'!C86</f>
        <v>17.8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5.5</v>
      </c>
      <c r="Q90">
        <f>EDWPCL!C87</f>
        <v>5.5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17.911999999999999</v>
      </c>
      <c r="AF90" s="56">
        <f>'MSW BWN'!C87</f>
        <v>17.911999999999999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5.5</v>
      </c>
      <c r="Q91">
        <f>EDWPCL!C88</f>
        <v>5.5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17.547999999999998</v>
      </c>
      <c r="AF91" s="56">
        <f>'MSW BWN'!C88</f>
        <v>17.547999999999998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5.5</v>
      </c>
      <c r="Q92">
        <f>EDWPCL!C89</f>
        <v>5.5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18.143999999999998</v>
      </c>
      <c r="AF92" s="56">
        <f>'MSW BWN'!C89</f>
        <v>18.143999999999998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5.5</v>
      </c>
      <c r="Q93">
        <f>EDWPCL!C90</f>
        <v>5.5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18.295999999999999</v>
      </c>
      <c r="AF93" s="56">
        <f>'MSW BWN'!C90</f>
        <v>18.295999999999999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5.5</v>
      </c>
      <c r="Q94">
        <f>EDWPCL!C91</f>
        <v>5.5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18.068000000000001</v>
      </c>
      <c r="AF94" s="56">
        <f>'MSW BWN'!C91</f>
        <v>18.068000000000001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5.5</v>
      </c>
      <c r="Q95">
        <f>EDWPCL!C92</f>
        <v>5.5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18.068000000000001</v>
      </c>
      <c r="AF95" s="56">
        <f>'MSW BWN'!C92</f>
        <v>18.068000000000001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5.5</v>
      </c>
      <c r="Q96">
        <f>EDWPCL!C93</f>
        <v>5.5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16.263999999999999</v>
      </c>
      <c r="AF96" s="56">
        <f>'MSW BWN'!C93</f>
        <v>16.263999999999999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5.5</v>
      </c>
      <c r="Q97">
        <f>EDWPCL!C94</f>
        <v>5.5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16.224</v>
      </c>
      <c r="AF97" s="56">
        <f>'MSW BWN'!C94</f>
        <v>16.224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5.5</v>
      </c>
      <c r="Q98">
        <f>EDWPCL!C95</f>
        <v>5.5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16.992000000000001</v>
      </c>
      <c r="AF98" s="56">
        <f>'MSW BWN'!C95</f>
        <v>16.992000000000001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5.5</v>
      </c>
      <c r="Q99">
        <f>EDWPCL!C96</f>
        <v>5.5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17.952000000000002</v>
      </c>
      <c r="AF99" s="56">
        <f>'MSW BWN'!C96</f>
        <v>17.952000000000002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5.5</v>
      </c>
      <c r="Q100">
        <f>EDWPCL!C97</f>
        <v>5.5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18.2</v>
      </c>
      <c r="AF100" s="56">
        <f>'MSW BWN'!C97</f>
        <v>18.2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5.5</v>
      </c>
      <c r="Q101">
        <f>EDWPCL!C98</f>
        <v>5.5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17.8</v>
      </c>
      <c r="AF101" s="56">
        <f>'MSW BWN'!C98</f>
        <v>17.8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528</v>
      </c>
      <c r="Q102" s="71">
        <f t="shared" si="15"/>
        <v>528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1678.7839999999987</v>
      </c>
      <c r="AF102" s="71">
        <f t="shared" si="16"/>
        <v>1678.7839999999987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72.39</v>
      </c>
      <c r="J3" s="95">
        <v>0</v>
      </c>
      <c r="K3" s="95">
        <v>0</v>
      </c>
      <c r="L3" s="95">
        <v>0.97</v>
      </c>
      <c r="M3" s="114">
        <v>0</v>
      </c>
      <c r="N3" s="113">
        <v>-26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-26</v>
      </c>
      <c r="V3" s="116">
        <v>73.36</v>
      </c>
      <c r="W3">
        <v>-26</v>
      </c>
      <c r="X3">
        <v>72.39</v>
      </c>
      <c r="Y3">
        <v>0.97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62.73</v>
      </c>
      <c r="J4" s="88">
        <v>0</v>
      </c>
      <c r="K4" s="88">
        <v>0</v>
      </c>
      <c r="L4" s="88">
        <v>0.97</v>
      </c>
      <c r="M4" s="116">
        <v>0</v>
      </c>
      <c r="N4" s="115">
        <v>-29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-29</v>
      </c>
      <c r="V4" s="116">
        <v>63.7</v>
      </c>
      <c r="W4">
        <v>-29</v>
      </c>
      <c r="X4">
        <v>62.73</v>
      </c>
      <c r="Y4">
        <v>0.97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38.61</v>
      </c>
      <c r="J5" s="88">
        <v>0</v>
      </c>
      <c r="K5" s="88">
        <v>0</v>
      </c>
      <c r="L5" s="88">
        <v>0.77</v>
      </c>
      <c r="M5" s="116">
        <v>0</v>
      </c>
      <c r="N5" s="115">
        <v>-34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-34</v>
      </c>
      <c r="V5" s="116">
        <v>39.380000000000003</v>
      </c>
      <c r="W5">
        <v>-34</v>
      </c>
      <c r="X5">
        <v>38.61</v>
      </c>
      <c r="Y5">
        <v>0.77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33.79</v>
      </c>
      <c r="J6" s="88">
        <v>0</v>
      </c>
      <c r="K6" s="88">
        <v>0</v>
      </c>
      <c r="L6" s="88">
        <v>0.19</v>
      </c>
      <c r="M6" s="116">
        <v>0</v>
      </c>
      <c r="N6" s="115">
        <v>-41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-41</v>
      </c>
      <c r="V6" s="116">
        <v>33.979999999999997</v>
      </c>
      <c r="W6">
        <v>-41</v>
      </c>
      <c r="X6">
        <v>33.79</v>
      </c>
      <c r="Y6">
        <v>0.19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48.26</v>
      </c>
      <c r="J7" s="88">
        <v>0</v>
      </c>
      <c r="K7" s="88">
        <v>0</v>
      </c>
      <c r="L7" s="88">
        <v>5.98</v>
      </c>
      <c r="M7" s="116">
        <v>0</v>
      </c>
      <c r="N7" s="115">
        <v>-44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-44</v>
      </c>
      <c r="V7" s="116">
        <v>54.24</v>
      </c>
      <c r="W7">
        <v>-44</v>
      </c>
      <c r="X7">
        <v>48.26</v>
      </c>
      <c r="Y7">
        <v>5.98</v>
      </c>
      <c r="Z7">
        <v>0</v>
      </c>
      <c r="AA7">
        <v>0</v>
      </c>
    </row>
    <row r="8" spans="1:27">
      <c r="G8" t="s">
        <v>50</v>
      </c>
      <c r="H8" s="115">
        <v>66.599999999999994</v>
      </c>
      <c r="I8" s="88">
        <v>38.61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-30</v>
      </c>
      <c r="R8" s="88">
        <v>-2.5</v>
      </c>
      <c r="S8" s="116">
        <v>0</v>
      </c>
      <c r="U8" s="115">
        <v>-32.5</v>
      </c>
      <c r="V8" s="116">
        <v>105.21</v>
      </c>
      <c r="W8">
        <v>66.599999999999994</v>
      </c>
      <c r="X8">
        <v>38.61</v>
      </c>
      <c r="Y8">
        <v>-2.5</v>
      </c>
      <c r="Z8">
        <v>-30</v>
      </c>
      <c r="AA8">
        <v>0</v>
      </c>
    </row>
    <row r="9" spans="1:27">
      <c r="G9" t="s">
        <v>51</v>
      </c>
      <c r="H9" s="115">
        <v>0</v>
      </c>
      <c r="I9" s="88">
        <v>38.6</v>
      </c>
      <c r="J9" s="88">
        <v>0</v>
      </c>
      <c r="K9" s="88">
        <v>0</v>
      </c>
      <c r="L9" s="88">
        <v>0.97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39.57</v>
      </c>
      <c r="W9">
        <v>0</v>
      </c>
      <c r="X9">
        <v>38.6</v>
      </c>
      <c r="Y9">
        <v>0.97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28.95</v>
      </c>
      <c r="J10" s="88">
        <v>0</v>
      </c>
      <c r="K10" s="88">
        <v>0</v>
      </c>
      <c r="L10" s="88">
        <v>0.97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29.92</v>
      </c>
      <c r="W10">
        <v>0</v>
      </c>
      <c r="X10">
        <v>28.95</v>
      </c>
      <c r="Y10">
        <v>0.97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62.73</v>
      </c>
      <c r="J11" s="88">
        <v>0</v>
      </c>
      <c r="K11" s="88">
        <v>0</v>
      </c>
      <c r="L11" s="88">
        <v>0.97</v>
      </c>
      <c r="M11" s="116">
        <v>0</v>
      </c>
      <c r="N11" s="115">
        <v>0</v>
      </c>
      <c r="O11" s="88">
        <v>0</v>
      </c>
      <c r="P11" s="88">
        <v>-15</v>
      </c>
      <c r="Q11" s="88">
        <v>0</v>
      </c>
      <c r="R11" s="88">
        <v>0</v>
      </c>
      <c r="S11" s="116">
        <v>0</v>
      </c>
      <c r="U11" s="115">
        <v>-15</v>
      </c>
      <c r="V11" s="116">
        <v>63.7</v>
      </c>
      <c r="W11">
        <v>0</v>
      </c>
      <c r="X11">
        <v>62.73</v>
      </c>
      <c r="Y11">
        <v>0.97</v>
      </c>
      <c r="Z11">
        <v>0</v>
      </c>
      <c r="AA11">
        <v>-15</v>
      </c>
    </row>
    <row r="12" spans="1:27">
      <c r="G12" t="s">
        <v>54</v>
      </c>
      <c r="H12" s="115">
        <v>0</v>
      </c>
      <c r="I12" s="88">
        <v>72.39</v>
      </c>
      <c r="J12" s="88">
        <v>28.96</v>
      </c>
      <c r="K12" s="88">
        <v>0</v>
      </c>
      <c r="L12" s="88">
        <v>0.19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101.54</v>
      </c>
      <c r="W12">
        <v>0</v>
      </c>
      <c r="X12">
        <v>72.39</v>
      </c>
      <c r="Y12">
        <v>0.19</v>
      </c>
      <c r="Z12">
        <v>0</v>
      </c>
      <c r="AA12">
        <v>28.96</v>
      </c>
    </row>
    <row r="13" spans="1:27">
      <c r="G13" t="s">
        <v>55</v>
      </c>
      <c r="H13" s="115">
        <v>0</v>
      </c>
      <c r="I13" s="88">
        <v>57.91</v>
      </c>
      <c r="J13" s="88">
        <v>0</v>
      </c>
      <c r="K13" s="88">
        <v>0</v>
      </c>
      <c r="L13" s="88">
        <v>4.83</v>
      </c>
      <c r="M13" s="116">
        <v>0</v>
      </c>
      <c r="N13" s="115">
        <v>0</v>
      </c>
      <c r="O13" s="88">
        <v>0</v>
      </c>
      <c r="P13" s="88">
        <v>0</v>
      </c>
      <c r="Q13" s="88">
        <v>-35</v>
      </c>
      <c r="R13" s="88">
        <v>0</v>
      </c>
      <c r="S13" s="116">
        <v>0</v>
      </c>
      <c r="U13" s="115">
        <v>-35</v>
      </c>
      <c r="V13" s="116">
        <v>62.74</v>
      </c>
      <c r="W13">
        <v>0</v>
      </c>
      <c r="X13">
        <v>57.91</v>
      </c>
      <c r="Y13">
        <v>4.83</v>
      </c>
      <c r="Z13">
        <v>-35</v>
      </c>
      <c r="AA13">
        <v>0</v>
      </c>
    </row>
    <row r="14" spans="1:27">
      <c r="G14" t="s">
        <v>56</v>
      </c>
      <c r="H14" s="115">
        <v>0</v>
      </c>
      <c r="I14" s="88">
        <v>57.92</v>
      </c>
      <c r="J14" s="88">
        <v>19.3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-2.5</v>
      </c>
      <c r="S14" s="116">
        <v>0</v>
      </c>
      <c r="U14" s="115">
        <v>-2.5</v>
      </c>
      <c r="V14" s="116">
        <v>77.22</v>
      </c>
      <c r="W14">
        <v>0</v>
      </c>
      <c r="X14">
        <v>57.92</v>
      </c>
      <c r="Y14">
        <v>-2.5</v>
      </c>
      <c r="Z14">
        <v>0</v>
      </c>
      <c r="AA14">
        <v>19.3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-45</v>
      </c>
      <c r="Q15" s="88">
        <v>0</v>
      </c>
      <c r="R15" s="88">
        <v>0</v>
      </c>
      <c r="S15" s="116">
        <v>0</v>
      </c>
      <c r="U15" s="115">
        <v>-45</v>
      </c>
      <c r="V15" s="116">
        <v>0</v>
      </c>
      <c r="W15">
        <v>0</v>
      </c>
      <c r="X15">
        <v>0</v>
      </c>
      <c r="Y15">
        <v>0</v>
      </c>
      <c r="Z15">
        <v>0</v>
      </c>
      <c r="AA15">
        <v>-45</v>
      </c>
    </row>
    <row r="16" spans="1:27">
      <c r="G16" t="s">
        <v>58</v>
      </c>
      <c r="H16" s="115">
        <v>0</v>
      </c>
      <c r="I16" s="88">
        <v>0</v>
      </c>
      <c r="J16" s="88">
        <v>24.13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24.13</v>
      </c>
      <c r="W16">
        <v>0</v>
      </c>
      <c r="X16">
        <v>0</v>
      </c>
      <c r="Y16">
        <v>0</v>
      </c>
      <c r="Z16">
        <v>0</v>
      </c>
      <c r="AA16">
        <v>24.13</v>
      </c>
    </row>
    <row r="17" spans="7:27">
      <c r="G17" t="s">
        <v>59</v>
      </c>
      <c r="H17" s="115">
        <v>15.44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-25</v>
      </c>
      <c r="Q17" s="88">
        <v>0</v>
      </c>
      <c r="R17" s="88">
        <v>0</v>
      </c>
      <c r="S17" s="116">
        <v>0</v>
      </c>
      <c r="U17" s="115">
        <v>-25</v>
      </c>
      <c r="V17" s="116">
        <v>15.44</v>
      </c>
      <c r="W17">
        <v>15.44</v>
      </c>
      <c r="X17">
        <v>0</v>
      </c>
      <c r="Y17">
        <v>0</v>
      </c>
      <c r="Z17">
        <v>0</v>
      </c>
      <c r="AA17">
        <v>-25</v>
      </c>
    </row>
    <row r="18" spans="7:27">
      <c r="G18" t="s">
        <v>60</v>
      </c>
      <c r="H18" s="115">
        <v>0</v>
      </c>
      <c r="I18" s="88">
        <v>0</v>
      </c>
      <c r="J18" s="88">
        <v>24.13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-40</v>
      </c>
      <c r="R18" s="88">
        <v>0</v>
      </c>
      <c r="S18" s="116">
        <v>0</v>
      </c>
      <c r="U18" s="115">
        <v>-40</v>
      </c>
      <c r="V18" s="116">
        <v>24.13</v>
      </c>
      <c r="W18">
        <v>0</v>
      </c>
      <c r="X18">
        <v>0</v>
      </c>
      <c r="Y18">
        <v>0</v>
      </c>
      <c r="Z18">
        <v>-40</v>
      </c>
      <c r="AA18">
        <v>24.13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4.83</v>
      </c>
      <c r="M19" s="116">
        <v>0</v>
      </c>
      <c r="N19" s="115">
        <v>0</v>
      </c>
      <c r="O19" s="88">
        <v>-15</v>
      </c>
      <c r="P19" s="88">
        <v>-30</v>
      </c>
      <c r="Q19" s="88">
        <v>0</v>
      </c>
      <c r="R19" s="88">
        <v>0</v>
      </c>
      <c r="S19" s="116">
        <v>0</v>
      </c>
      <c r="U19" s="115">
        <v>-45</v>
      </c>
      <c r="V19" s="116">
        <v>4.83</v>
      </c>
      <c r="W19">
        <v>0</v>
      </c>
      <c r="X19">
        <v>-15</v>
      </c>
      <c r="Y19">
        <v>4.83</v>
      </c>
      <c r="Z19">
        <v>0</v>
      </c>
      <c r="AA19">
        <v>-30</v>
      </c>
    </row>
    <row r="20" spans="7:27">
      <c r="G20" t="s">
        <v>62</v>
      </c>
      <c r="H20" s="115">
        <v>0</v>
      </c>
      <c r="I20" s="88">
        <v>0</v>
      </c>
      <c r="J20" s="88">
        <v>19.3</v>
      </c>
      <c r="K20" s="88">
        <v>0</v>
      </c>
      <c r="L20" s="88">
        <v>0</v>
      </c>
      <c r="M20" s="116">
        <v>0</v>
      </c>
      <c r="N20" s="115">
        <v>0</v>
      </c>
      <c r="O20" s="88">
        <v>-15</v>
      </c>
      <c r="P20" s="88">
        <v>0</v>
      </c>
      <c r="Q20" s="88">
        <v>0</v>
      </c>
      <c r="R20" s="88">
        <v>0</v>
      </c>
      <c r="S20" s="116">
        <v>0</v>
      </c>
      <c r="U20" s="115">
        <v>-15</v>
      </c>
      <c r="V20" s="116">
        <v>19.3</v>
      </c>
      <c r="W20">
        <v>0</v>
      </c>
      <c r="X20">
        <v>-15</v>
      </c>
      <c r="Y20">
        <v>0</v>
      </c>
      <c r="Z20">
        <v>0</v>
      </c>
      <c r="AA20">
        <v>19.3</v>
      </c>
    </row>
    <row r="21" spans="7:27">
      <c r="G21" t="s">
        <v>63</v>
      </c>
      <c r="H21" s="115">
        <v>54.05</v>
      </c>
      <c r="I21" s="88">
        <v>0</v>
      </c>
      <c r="J21" s="88">
        <v>0</v>
      </c>
      <c r="K21" s="88">
        <v>0</v>
      </c>
      <c r="L21" s="88">
        <v>0.77</v>
      </c>
      <c r="M21" s="116">
        <v>0</v>
      </c>
      <c r="N21" s="115">
        <v>0</v>
      </c>
      <c r="O21" s="88">
        <v>-30</v>
      </c>
      <c r="P21" s="88">
        <v>-40</v>
      </c>
      <c r="Q21" s="88">
        <v>0</v>
      </c>
      <c r="R21" s="88">
        <v>0</v>
      </c>
      <c r="S21" s="116">
        <v>0</v>
      </c>
      <c r="U21" s="115">
        <v>-70</v>
      </c>
      <c r="V21" s="116">
        <v>54.82</v>
      </c>
      <c r="W21">
        <v>54.05</v>
      </c>
      <c r="X21">
        <v>-30</v>
      </c>
      <c r="Y21">
        <v>0.77</v>
      </c>
      <c r="Z21">
        <v>0</v>
      </c>
      <c r="AA21">
        <v>-40</v>
      </c>
    </row>
    <row r="22" spans="7:27">
      <c r="G22" t="s">
        <v>64</v>
      </c>
      <c r="H22" s="115">
        <v>15.44</v>
      </c>
      <c r="I22" s="88">
        <v>0</v>
      </c>
      <c r="J22" s="88">
        <v>0</v>
      </c>
      <c r="K22" s="88">
        <v>0</v>
      </c>
      <c r="L22" s="88">
        <v>0.97</v>
      </c>
      <c r="M22" s="116">
        <v>0</v>
      </c>
      <c r="N22" s="115">
        <v>0</v>
      </c>
      <c r="O22" s="88">
        <v>-55</v>
      </c>
      <c r="P22" s="88">
        <v>0</v>
      </c>
      <c r="Q22" s="88">
        <v>0</v>
      </c>
      <c r="R22" s="88">
        <v>0</v>
      </c>
      <c r="S22" s="116">
        <v>0</v>
      </c>
      <c r="U22" s="115">
        <v>-55</v>
      </c>
      <c r="V22" s="116">
        <v>16.41</v>
      </c>
      <c r="W22">
        <v>15.44</v>
      </c>
      <c r="X22">
        <v>-55</v>
      </c>
      <c r="Y22">
        <v>0.97</v>
      </c>
      <c r="Z22">
        <v>0</v>
      </c>
      <c r="AA22">
        <v>0</v>
      </c>
    </row>
    <row r="23" spans="7:27">
      <c r="G23" t="s">
        <v>65</v>
      </c>
      <c r="H23" s="115">
        <v>90.73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-55</v>
      </c>
      <c r="P23" s="88">
        <v>-50</v>
      </c>
      <c r="Q23" s="88">
        <v>-45</v>
      </c>
      <c r="R23" s="88">
        <v>0</v>
      </c>
      <c r="S23" s="116">
        <v>0</v>
      </c>
      <c r="U23" s="115">
        <v>-150</v>
      </c>
      <c r="V23" s="116">
        <v>90.73</v>
      </c>
      <c r="W23">
        <v>90.73</v>
      </c>
      <c r="X23">
        <v>-55</v>
      </c>
      <c r="Y23">
        <v>0</v>
      </c>
      <c r="Z23">
        <v>-45</v>
      </c>
      <c r="AA23">
        <v>-50</v>
      </c>
    </row>
    <row r="24" spans="7:27">
      <c r="G24" t="s">
        <v>66</v>
      </c>
      <c r="H24" s="115">
        <v>83.01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-40</v>
      </c>
      <c r="P24" s="88">
        <v>0</v>
      </c>
      <c r="Q24" s="88">
        <v>0</v>
      </c>
      <c r="R24" s="88">
        <v>0</v>
      </c>
      <c r="S24" s="116">
        <v>0</v>
      </c>
      <c r="U24" s="115">
        <v>-40</v>
      </c>
      <c r="V24" s="116">
        <v>83.01</v>
      </c>
      <c r="W24">
        <v>83.01</v>
      </c>
      <c r="X24">
        <v>-40</v>
      </c>
      <c r="Y24">
        <v>0</v>
      </c>
      <c r="Z24">
        <v>0</v>
      </c>
      <c r="AA24">
        <v>0</v>
      </c>
    </row>
    <row r="25" spans="7:27">
      <c r="G25" t="s">
        <v>67</v>
      </c>
      <c r="H25" s="115">
        <v>34.74</v>
      </c>
      <c r="I25" s="88">
        <v>0</v>
      </c>
      <c r="J25" s="88">
        <v>0</v>
      </c>
      <c r="K25" s="88">
        <v>0</v>
      </c>
      <c r="L25" s="88">
        <v>6.76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41.5</v>
      </c>
      <c r="W25">
        <v>34.74</v>
      </c>
      <c r="X25">
        <v>0</v>
      </c>
      <c r="Y25">
        <v>6.76</v>
      </c>
      <c r="Z25">
        <v>0</v>
      </c>
      <c r="AA25">
        <v>0</v>
      </c>
    </row>
    <row r="26" spans="7:27">
      <c r="G26" t="s">
        <v>68</v>
      </c>
      <c r="H26" s="115">
        <v>32.82</v>
      </c>
      <c r="I26" s="88">
        <v>9.65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42.47</v>
      </c>
      <c r="W26">
        <v>32.82</v>
      </c>
      <c r="X26">
        <v>9.65</v>
      </c>
      <c r="Y26">
        <v>0</v>
      </c>
      <c r="Z26">
        <v>0</v>
      </c>
      <c r="AA26">
        <v>0</v>
      </c>
    </row>
    <row r="27" spans="7:27">
      <c r="G27" t="s">
        <v>69</v>
      </c>
      <c r="H27" s="115">
        <v>34.75</v>
      </c>
      <c r="I27" s="88">
        <v>0</v>
      </c>
      <c r="J27" s="88">
        <v>0</v>
      </c>
      <c r="K27" s="88">
        <v>0</v>
      </c>
      <c r="L27" s="88">
        <v>0.48</v>
      </c>
      <c r="M27" s="116">
        <v>0</v>
      </c>
      <c r="N27" s="115">
        <v>0</v>
      </c>
      <c r="O27" s="88">
        <v>-45</v>
      </c>
      <c r="P27" s="88">
        <v>-45</v>
      </c>
      <c r="Q27" s="88">
        <v>0</v>
      </c>
      <c r="R27" s="88">
        <v>0</v>
      </c>
      <c r="S27" s="116">
        <v>0</v>
      </c>
      <c r="U27" s="115">
        <v>-90</v>
      </c>
      <c r="V27" s="116">
        <v>35.229999999999997</v>
      </c>
      <c r="W27">
        <v>34.75</v>
      </c>
      <c r="X27">
        <v>-45</v>
      </c>
      <c r="Y27">
        <v>0.48</v>
      </c>
      <c r="Z27">
        <v>0</v>
      </c>
      <c r="AA27">
        <v>-45</v>
      </c>
    </row>
    <row r="28" spans="7:27">
      <c r="G28" t="s">
        <v>70</v>
      </c>
      <c r="H28" s="115">
        <v>50.19</v>
      </c>
      <c r="I28" s="88">
        <v>0</v>
      </c>
      <c r="J28" s="88">
        <v>0</v>
      </c>
      <c r="K28" s="88">
        <v>0</v>
      </c>
      <c r="L28" s="88">
        <v>0.48</v>
      </c>
      <c r="M28" s="116">
        <v>0</v>
      </c>
      <c r="N28" s="115">
        <v>0</v>
      </c>
      <c r="O28" s="88">
        <v>-70</v>
      </c>
      <c r="P28" s="88">
        <v>0</v>
      </c>
      <c r="Q28" s="88">
        <v>-40</v>
      </c>
      <c r="R28" s="88">
        <v>0</v>
      </c>
      <c r="S28" s="116">
        <v>0</v>
      </c>
      <c r="U28" s="115">
        <v>-110</v>
      </c>
      <c r="V28" s="116">
        <v>50.67</v>
      </c>
      <c r="W28">
        <v>50.19</v>
      </c>
      <c r="X28">
        <v>-70</v>
      </c>
      <c r="Y28">
        <v>0.48</v>
      </c>
      <c r="Z28">
        <v>-40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1.45</v>
      </c>
      <c r="M29" s="116">
        <v>0</v>
      </c>
      <c r="N29" s="115">
        <v>-9</v>
      </c>
      <c r="O29" s="88">
        <v>-40</v>
      </c>
      <c r="P29" s="88">
        <v>-55</v>
      </c>
      <c r="Q29" s="88">
        <v>0</v>
      </c>
      <c r="R29" s="88">
        <v>0</v>
      </c>
      <c r="S29" s="116">
        <v>0</v>
      </c>
      <c r="U29" s="115">
        <v>-104</v>
      </c>
      <c r="V29" s="116">
        <v>1.45</v>
      </c>
      <c r="W29">
        <v>-9</v>
      </c>
      <c r="X29">
        <v>-40</v>
      </c>
      <c r="Y29">
        <v>1.45</v>
      </c>
      <c r="Z29">
        <v>0</v>
      </c>
      <c r="AA29">
        <v>-55</v>
      </c>
    </row>
    <row r="30" spans="7:27">
      <c r="G30" t="s">
        <v>72</v>
      </c>
      <c r="H30" s="115">
        <v>55.01</v>
      </c>
      <c r="I30" s="88">
        <v>0</v>
      </c>
      <c r="J30" s="88">
        <v>0</v>
      </c>
      <c r="K30" s="88">
        <v>0</v>
      </c>
      <c r="L30" s="88">
        <v>0.97</v>
      </c>
      <c r="M30" s="116">
        <v>0</v>
      </c>
      <c r="N30" s="115">
        <v>0</v>
      </c>
      <c r="O30" s="88">
        <v>-55</v>
      </c>
      <c r="P30" s="88">
        <v>-10</v>
      </c>
      <c r="Q30" s="88">
        <v>0</v>
      </c>
      <c r="R30" s="88">
        <v>0</v>
      </c>
      <c r="S30" s="116">
        <v>0</v>
      </c>
      <c r="U30" s="115">
        <v>-65</v>
      </c>
      <c r="V30" s="116">
        <v>55.98</v>
      </c>
      <c r="W30">
        <v>55.01</v>
      </c>
      <c r="X30">
        <v>-55</v>
      </c>
      <c r="Y30">
        <v>0.97</v>
      </c>
      <c r="Z30">
        <v>0</v>
      </c>
      <c r="AA30">
        <v>-10</v>
      </c>
    </row>
    <row r="31" spans="7:27">
      <c r="G31" t="s">
        <v>73</v>
      </c>
      <c r="H31" s="115">
        <v>100.38</v>
      </c>
      <c r="I31" s="88">
        <v>14.48</v>
      </c>
      <c r="J31" s="88">
        <v>0</v>
      </c>
      <c r="K31" s="88">
        <v>0</v>
      </c>
      <c r="L31" s="88">
        <v>7.72</v>
      </c>
      <c r="M31" s="116">
        <v>0</v>
      </c>
      <c r="N31" s="115">
        <v>0</v>
      </c>
      <c r="O31" s="88">
        <v>0</v>
      </c>
      <c r="P31" s="88">
        <v>-30</v>
      </c>
      <c r="Q31" s="88">
        <v>0</v>
      </c>
      <c r="R31" s="88">
        <v>0</v>
      </c>
      <c r="S31" s="116">
        <v>0</v>
      </c>
      <c r="U31" s="115">
        <v>-30</v>
      </c>
      <c r="V31" s="116">
        <v>122.58</v>
      </c>
      <c r="W31">
        <v>100.38</v>
      </c>
      <c r="X31">
        <v>14.48</v>
      </c>
      <c r="Y31">
        <v>7.72</v>
      </c>
      <c r="Z31">
        <v>0</v>
      </c>
      <c r="AA31">
        <v>-30</v>
      </c>
    </row>
    <row r="32" spans="7:27">
      <c r="G32" t="s">
        <v>74</v>
      </c>
      <c r="H32" s="115">
        <v>94.59</v>
      </c>
      <c r="I32" s="88">
        <v>9.65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104.24</v>
      </c>
      <c r="W32">
        <v>94.59</v>
      </c>
      <c r="X32">
        <v>9.65</v>
      </c>
      <c r="Y32">
        <v>0</v>
      </c>
      <c r="Z32">
        <v>0</v>
      </c>
      <c r="AA32">
        <v>0</v>
      </c>
    </row>
    <row r="33" spans="7:27">
      <c r="G33" t="s">
        <v>75</v>
      </c>
      <c r="H33" s="115">
        <v>99.41</v>
      </c>
      <c r="I33" s="88">
        <v>62.74</v>
      </c>
      <c r="J33" s="88">
        <v>9.65</v>
      </c>
      <c r="K33" s="88">
        <v>0</v>
      </c>
      <c r="L33" s="88">
        <v>2.9</v>
      </c>
      <c r="M33" s="116">
        <v>0</v>
      </c>
      <c r="N33" s="115">
        <v>0</v>
      </c>
      <c r="O33" s="88">
        <v>0</v>
      </c>
      <c r="P33" s="88">
        <v>0</v>
      </c>
      <c r="Q33" s="88">
        <v>-30</v>
      </c>
      <c r="R33" s="88">
        <v>0</v>
      </c>
      <c r="S33" s="116">
        <v>0</v>
      </c>
      <c r="U33" s="115">
        <v>-30</v>
      </c>
      <c r="V33" s="116">
        <v>174.7</v>
      </c>
      <c r="W33">
        <v>99.41</v>
      </c>
      <c r="X33">
        <v>62.74</v>
      </c>
      <c r="Y33">
        <v>2.9</v>
      </c>
      <c r="Z33">
        <v>-30</v>
      </c>
      <c r="AA33">
        <v>9.65</v>
      </c>
    </row>
    <row r="34" spans="7:27">
      <c r="G34" t="s">
        <v>76</v>
      </c>
      <c r="H34" s="115">
        <v>81.069999999999993</v>
      </c>
      <c r="I34" s="88">
        <v>4.83</v>
      </c>
      <c r="J34" s="88">
        <v>0</v>
      </c>
      <c r="K34" s="88">
        <v>0</v>
      </c>
      <c r="L34" s="88">
        <v>2.9</v>
      </c>
      <c r="M34" s="116">
        <v>0</v>
      </c>
      <c r="N34" s="115">
        <v>0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>
        <v>-20</v>
      </c>
      <c r="V34" s="116">
        <v>88.8</v>
      </c>
      <c r="W34">
        <v>81.069999999999993</v>
      </c>
      <c r="X34">
        <v>4.83</v>
      </c>
      <c r="Y34">
        <v>2.9</v>
      </c>
      <c r="Z34">
        <v>0</v>
      </c>
      <c r="AA34">
        <v>-20</v>
      </c>
    </row>
    <row r="35" spans="7:27">
      <c r="G35" t="s">
        <v>77</v>
      </c>
      <c r="H35" s="115">
        <v>63.7</v>
      </c>
      <c r="I35" s="88">
        <v>82.04</v>
      </c>
      <c r="J35" s="88">
        <v>0</v>
      </c>
      <c r="K35" s="88">
        <v>0</v>
      </c>
      <c r="L35" s="88">
        <v>1.45</v>
      </c>
      <c r="M35" s="116">
        <v>0</v>
      </c>
      <c r="N35" s="115">
        <v>0</v>
      </c>
      <c r="O35" s="88">
        <v>0</v>
      </c>
      <c r="P35" s="88">
        <v>-55</v>
      </c>
      <c r="Q35" s="88">
        <v>0</v>
      </c>
      <c r="R35" s="88">
        <v>0</v>
      </c>
      <c r="S35" s="116">
        <v>0</v>
      </c>
      <c r="U35" s="115">
        <v>-55</v>
      </c>
      <c r="V35" s="116">
        <v>147.19</v>
      </c>
      <c r="W35">
        <v>63.7</v>
      </c>
      <c r="X35">
        <v>82.04</v>
      </c>
      <c r="Y35">
        <v>1.45</v>
      </c>
      <c r="Z35">
        <v>0</v>
      </c>
      <c r="AA35">
        <v>-55</v>
      </c>
    </row>
    <row r="36" spans="7:27">
      <c r="G36" t="s">
        <v>78</v>
      </c>
      <c r="H36" s="115">
        <v>92.66</v>
      </c>
      <c r="I36" s="88">
        <v>96.52</v>
      </c>
      <c r="J36" s="88">
        <v>0</v>
      </c>
      <c r="K36" s="88">
        <v>19.3</v>
      </c>
      <c r="L36" s="88">
        <v>1.1599999999999999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209.64</v>
      </c>
      <c r="W36">
        <v>92.66</v>
      </c>
      <c r="X36">
        <v>96.52</v>
      </c>
      <c r="Y36">
        <v>1.1599999999999999</v>
      </c>
      <c r="Z36">
        <v>19.3</v>
      </c>
      <c r="AA36">
        <v>0</v>
      </c>
    </row>
    <row r="37" spans="7:27">
      <c r="G37" t="s">
        <v>79</v>
      </c>
      <c r="H37" s="115">
        <v>156.36000000000001</v>
      </c>
      <c r="I37" s="88">
        <v>82.04</v>
      </c>
      <c r="J37" s="88">
        <v>28.96</v>
      </c>
      <c r="K37" s="88">
        <v>0</v>
      </c>
      <c r="L37" s="88">
        <v>7.72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275.08</v>
      </c>
      <c r="W37">
        <v>156.36000000000001</v>
      </c>
      <c r="X37">
        <v>82.04</v>
      </c>
      <c r="Y37">
        <v>7.72</v>
      </c>
      <c r="Z37">
        <v>0</v>
      </c>
      <c r="AA37">
        <v>28.96</v>
      </c>
    </row>
    <row r="38" spans="7:27">
      <c r="G38" t="s">
        <v>80</v>
      </c>
      <c r="H38" s="115">
        <v>158.29</v>
      </c>
      <c r="I38" s="88">
        <v>77.22</v>
      </c>
      <c r="J38" s="88">
        <v>33.78</v>
      </c>
      <c r="K38" s="88">
        <v>0</v>
      </c>
      <c r="L38" s="88">
        <v>0.97</v>
      </c>
      <c r="M38" s="116">
        <v>0</v>
      </c>
      <c r="N38" s="115">
        <v>0</v>
      </c>
      <c r="O38" s="88">
        <v>0</v>
      </c>
      <c r="P38" s="88">
        <v>0</v>
      </c>
      <c r="Q38" s="88">
        <v>-30</v>
      </c>
      <c r="R38" s="88">
        <v>0</v>
      </c>
      <c r="S38" s="116">
        <v>0</v>
      </c>
      <c r="U38" s="115">
        <v>-30</v>
      </c>
      <c r="V38" s="116">
        <v>270.26</v>
      </c>
      <c r="W38">
        <v>158.29</v>
      </c>
      <c r="X38">
        <v>77.22</v>
      </c>
      <c r="Y38">
        <v>0.97</v>
      </c>
      <c r="Z38">
        <v>-30</v>
      </c>
      <c r="AA38">
        <v>33.78</v>
      </c>
    </row>
    <row r="39" spans="7:27">
      <c r="G39" t="s">
        <v>81</v>
      </c>
      <c r="H39" s="115">
        <v>72.39</v>
      </c>
      <c r="I39" s="88">
        <v>17.37</v>
      </c>
      <c r="J39" s="88">
        <v>0</v>
      </c>
      <c r="K39" s="88">
        <v>0</v>
      </c>
      <c r="L39" s="88">
        <v>2.9</v>
      </c>
      <c r="M39" s="116">
        <v>0</v>
      </c>
      <c r="N39" s="115">
        <v>0</v>
      </c>
      <c r="O39" s="88">
        <v>0</v>
      </c>
      <c r="P39" s="88">
        <v>-40</v>
      </c>
      <c r="Q39" s="88">
        <v>0</v>
      </c>
      <c r="R39" s="88">
        <v>0</v>
      </c>
      <c r="S39" s="116">
        <v>0</v>
      </c>
      <c r="U39" s="115">
        <v>-40</v>
      </c>
      <c r="V39" s="116">
        <v>92.66</v>
      </c>
      <c r="W39">
        <v>72.39</v>
      </c>
      <c r="X39">
        <v>17.37</v>
      </c>
      <c r="Y39">
        <v>2.9</v>
      </c>
      <c r="Z39">
        <v>0</v>
      </c>
      <c r="AA39">
        <v>-40</v>
      </c>
    </row>
    <row r="40" spans="7:27">
      <c r="G40" t="s">
        <v>82</v>
      </c>
      <c r="H40" s="115">
        <v>77.209999999999994</v>
      </c>
      <c r="I40" s="88">
        <v>38.61</v>
      </c>
      <c r="J40" s="88">
        <v>0</v>
      </c>
      <c r="K40" s="88">
        <v>0</v>
      </c>
      <c r="L40" s="88">
        <v>3.09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118.91</v>
      </c>
      <c r="W40">
        <v>77.209999999999994</v>
      </c>
      <c r="X40">
        <v>38.61</v>
      </c>
      <c r="Y40">
        <v>3.09</v>
      </c>
      <c r="Z40">
        <v>0</v>
      </c>
      <c r="AA40">
        <v>0</v>
      </c>
    </row>
    <row r="41" spans="7:27">
      <c r="G41" t="s">
        <v>83</v>
      </c>
      <c r="H41" s="115">
        <v>65.64</v>
      </c>
      <c r="I41" s="88">
        <v>19.3</v>
      </c>
      <c r="J41" s="88">
        <v>0</v>
      </c>
      <c r="K41" s="88">
        <v>19.3</v>
      </c>
      <c r="L41" s="88">
        <v>3.86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108.1</v>
      </c>
      <c r="W41">
        <v>65.64</v>
      </c>
      <c r="X41">
        <v>19.3</v>
      </c>
      <c r="Y41">
        <v>3.86</v>
      </c>
      <c r="Z41">
        <v>19.3</v>
      </c>
      <c r="AA41">
        <v>0</v>
      </c>
    </row>
    <row r="42" spans="7:27">
      <c r="G42" t="s">
        <v>84</v>
      </c>
      <c r="H42" s="115">
        <v>110.03</v>
      </c>
      <c r="I42" s="88">
        <v>28.96</v>
      </c>
      <c r="J42" s="88">
        <v>0</v>
      </c>
      <c r="K42" s="88">
        <v>0</v>
      </c>
      <c r="L42" s="88">
        <v>3.86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142.85</v>
      </c>
      <c r="W42">
        <v>110.03</v>
      </c>
      <c r="X42">
        <v>28.96</v>
      </c>
      <c r="Y42">
        <v>3.86</v>
      </c>
      <c r="Z42">
        <v>0</v>
      </c>
      <c r="AA42">
        <v>0</v>
      </c>
    </row>
    <row r="43" spans="7:27">
      <c r="G43" t="s">
        <v>85</v>
      </c>
      <c r="H43" s="115">
        <v>25.1</v>
      </c>
      <c r="I43" s="88">
        <v>89.76</v>
      </c>
      <c r="J43" s="88">
        <v>0</v>
      </c>
      <c r="K43" s="88">
        <v>0</v>
      </c>
      <c r="L43" s="88">
        <v>8.69</v>
      </c>
      <c r="M43" s="116">
        <v>0</v>
      </c>
      <c r="N43" s="115">
        <v>0</v>
      </c>
      <c r="O43" s="88">
        <v>0</v>
      </c>
      <c r="P43" s="88">
        <v>-35</v>
      </c>
      <c r="Q43" s="88">
        <v>-40</v>
      </c>
      <c r="R43" s="88">
        <v>0</v>
      </c>
      <c r="S43" s="116">
        <v>0</v>
      </c>
      <c r="U43" s="115">
        <v>-75</v>
      </c>
      <c r="V43" s="116">
        <v>123.55</v>
      </c>
      <c r="W43">
        <v>25.1</v>
      </c>
      <c r="X43">
        <v>89.76</v>
      </c>
      <c r="Y43">
        <v>8.69</v>
      </c>
      <c r="Z43">
        <v>-40</v>
      </c>
      <c r="AA43">
        <v>-35</v>
      </c>
    </row>
    <row r="44" spans="7:27">
      <c r="G44" t="s">
        <v>86</v>
      </c>
      <c r="H44" s="115">
        <v>54.05</v>
      </c>
      <c r="I44" s="88">
        <v>68.53</v>
      </c>
      <c r="J44" s="88">
        <v>0</v>
      </c>
      <c r="K44" s="88">
        <v>0</v>
      </c>
      <c r="L44" s="88">
        <v>1.45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124.03</v>
      </c>
      <c r="W44">
        <v>54.05</v>
      </c>
      <c r="X44">
        <v>68.53</v>
      </c>
      <c r="Y44">
        <v>1.45</v>
      </c>
      <c r="Z44">
        <v>0</v>
      </c>
      <c r="AA44">
        <v>0</v>
      </c>
    </row>
    <row r="45" spans="7:27">
      <c r="G45" t="s">
        <v>87</v>
      </c>
      <c r="H45" s="115">
        <v>74.319999999999993</v>
      </c>
      <c r="I45" s="88">
        <v>44.4</v>
      </c>
      <c r="J45" s="88">
        <v>0</v>
      </c>
      <c r="K45" s="88">
        <v>0</v>
      </c>
      <c r="L45" s="88">
        <v>3.86</v>
      </c>
      <c r="M45" s="116">
        <v>0</v>
      </c>
      <c r="N45" s="115">
        <v>0</v>
      </c>
      <c r="O45" s="88">
        <v>0</v>
      </c>
      <c r="P45" s="88">
        <v>-20</v>
      </c>
      <c r="Q45" s="88">
        <v>0</v>
      </c>
      <c r="R45" s="88">
        <v>0</v>
      </c>
      <c r="S45" s="116">
        <v>0</v>
      </c>
      <c r="U45" s="115">
        <v>-20</v>
      </c>
      <c r="V45" s="116">
        <v>122.58</v>
      </c>
      <c r="W45">
        <v>74.319999999999993</v>
      </c>
      <c r="X45">
        <v>44.4</v>
      </c>
      <c r="Y45">
        <v>3.86</v>
      </c>
      <c r="Z45">
        <v>0</v>
      </c>
      <c r="AA45">
        <v>-20</v>
      </c>
    </row>
    <row r="46" spans="7:27">
      <c r="G46" t="s">
        <v>88</v>
      </c>
      <c r="H46" s="115">
        <v>108.12</v>
      </c>
      <c r="I46" s="88">
        <v>43.43</v>
      </c>
      <c r="J46" s="88">
        <v>19.3</v>
      </c>
      <c r="K46" s="88">
        <v>19.3</v>
      </c>
      <c r="L46" s="88">
        <v>3.86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194.01</v>
      </c>
      <c r="W46">
        <v>108.12</v>
      </c>
      <c r="X46">
        <v>43.43</v>
      </c>
      <c r="Y46">
        <v>3.86</v>
      </c>
      <c r="Z46">
        <v>19.3</v>
      </c>
      <c r="AA46">
        <v>19.3</v>
      </c>
    </row>
    <row r="47" spans="7:27">
      <c r="G47" t="s">
        <v>89</v>
      </c>
      <c r="H47" s="115">
        <v>129.34</v>
      </c>
      <c r="I47" s="88">
        <v>0</v>
      </c>
      <c r="J47" s="88">
        <v>0</v>
      </c>
      <c r="K47" s="88">
        <v>19.3</v>
      </c>
      <c r="L47" s="88">
        <v>0</v>
      </c>
      <c r="M47" s="116">
        <v>0</v>
      </c>
      <c r="N47" s="115">
        <v>0</v>
      </c>
      <c r="O47" s="88">
        <v>-22</v>
      </c>
      <c r="P47" s="88">
        <v>-30</v>
      </c>
      <c r="Q47" s="88">
        <v>0</v>
      </c>
      <c r="R47" s="88">
        <v>0</v>
      </c>
      <c r="S47" s="116">
        <v>0</v>
      </c>
      <c r="U47" s="115">
        <v>-52</v>
      </c>
      <c r="V47" s="116">
        <v>148.63999999999999</v>
      </c>
      <c r="W47">
        <v>129.34</v>
      </c>
      <c r="X47">
        <v>-22</v>
      </c>
      <c r="Y47">
        <v>0</v>
      </c>
      <c r="Z47">
        <v>19.3</v>
      </c>
      <c r="AA47">
        <v>-30</v>
      </c>
    </row>
    <row r="48" spans="7:27">
      <c r="G48" t="s">
        <v>90</v>
      </c>
      <c r="H48" s="115">
        <v>81.069999999999993</v>
      </c>
      <c r="I48" s="88">
        <v>0</v>
      </c>
      <c r="J48" s="88">
        <v>28.96</v>
      </c>
      <c r="K48" s="88">
        <v>0</v>
      </c>
      <c r="L48" s="88">
        <v>0</v>
      </c>
      <c r="M48" s="116">
        <v>0</v>
      </c>
      <c r="N48" s="115">
        <v>0</v>
      </c>
      <c r="O48" s="88">
        <v>-18</v>
      </c>
      <c r="P48" s="88">
        <v>0</v>
      </c>
      <c r="Q48" s="88">
        <v>-19.98</v>
      </c>
      <c r="R48" s="88">
        <v>0</v>
      </c>
      <c r="S48" s="116">
        <v>0</v>
      </c>
      <c r="U48" s="115">
        <v>-37.979999999999997</v>
      </c>
      <c r="V48" s="116">
        <v>110.03</v>
      </c>
      <c r="W48">
        <v>81.069999999999993</v>
      </c>
      <c r="X48">
        <v>-18</v>
      </c>
      <c r="Y48">
        <v>0</v>
      </c>
      <c r="Z48">
        <v>-19.98</v>
      </c>
      <c r="AA48">
        <v>28.96</v>
      </c>
    </row>
    <row r="49" spans="7:27">
      <c r="G49" t="s">
        <v>91</v>
      </c>
      <c r="H49" s="115">
        <v>108.11</v>
      </c>
      <c r="I49" s="88">
        <v>0</v>
      </c>
      <c r="J49" s="88">
        <v>0</v>
      </c>
      <c r="K49" s="88">
        <v>19.3</v>
      </c>
      <c r="L49" s="88">
        <v>7.24</v>
      </c>
      <c r="M49" s="116">
        <v>0</v>
      </c>
      <c r="N49" s="115">
        <v>0</v>
      </c>
      <c r="O49" s="88">
        <v>-20</v>
      </c>
      <c r="P49" s="88">
        <v>0</v>
      </c>
      <c r="Q49" s="88">
        <v>0</v>
      </c>
      <c r="R49" s="88">
        <v>0</v>
      </c>
      <c r="S49" s="116">
        <v>0</v>
      </c>
      <c r="U49" s="115">
        <v>-20</v>
      </c>
      <c r="V49" s="116">
        <v>134.65</v>
      </c>
      <c r="W49">
        <v>108.11</v>
      </c>
      <c r="X49">
        <v>-20</v>
      </c>
      <c r="Y49">
        <v>7.24</v>
      </c>
      <c r="Z49">
        <v>19.3</v>
      </c>
      <c r="AA49">
        <v>0</v>
      </c>
    </row>
    <row r="50" spans="7:27">
      <c r="G50" t="s">
        <v>92</v>
      </c>
      <c r="H50" s="115">
        <v>129.34</v>
      </c>
      <c r="I50" s="88">
        <v>0</v>
      </c>
      <c r="J50" s="88">
        <v>0</v>
      </c>
      <c r="K50" s="88">
        <v>19.3</v>
      </c>
      <c r="L50" s="88">
        <v>0</v>
      </c>
      <c r="M50" s="116">
        <v>0</v>
      </c>
      <c r="N50" s="115">
        <v>0</v>
      </c>
      <c r="O50" s="88">
        <v>-20</v>
      </c>
      <c r="P50" s="88">
        <v>0</v>
      </c>
      <c r="Q50" s="88">
        <v>0</v>
      </c>
      <c r="R50" s="88">
        <v>0</v>
      </c>
      <c r="S50" s="116">
        <v>0</v>
      </c>
      <c r="U50" s="115">
        <v>-20</v>
      </c>
      <c r="V50" s="116">
        <v>148.63999999999999</v>
      </c>
      <c r="W50">
        <v>129.34</v>
      </c>
      <c r="X50">
        <v>-20</v>
      </c>
      <c r="Y50">
        <v>0</v>
      </c>
      <c r="Z50">
        <v>19.3</v>
      </c>
      <c r="AA50">
        <v>0</v>
      </c>
    </row>
    <row r="51" spans="7:27">
      <c r="G51" t="s">
        <v>93</v>
      </c>
      <c r="H51" s="115">
        <v>89.77</v>
      </c>
      <c r="I51" s="88">
        <v>23.16</v>
      </c>
      <c r="J51" s="88">
        <v>0</v>
      </c>
      <c r="K51" s="88">
        <v>19.3</v>
      </c>
      <c r="L51" s="88">
        <v>0</v>
      </c>
      <c r="M51" s="116">
        <v>0</v>
      </c>
      <c r="N51" s="115">
        <v>0</v>
      </c>
      <c r="O51" s="88">
        <v>0</v>
      </c>
      <c r="P51" s="88">
        <v>-45</v>
      </c>
      <c r="Q51" s="88">
        <v>0</v>
      </c>
      <c r="R51" s="88">
        <v>0</v>
      </c>
      <c r="S51" s="116">
        <v>0</v>
      </c>
      <c r="U51" s="115">
        <v>-45</v>
      </c>
      <c r="V51" s="116">
        <v>132.22999999999999</v>
      </c>
      <c r="W51">
        <v>89.77</v>
      </c>
      <c r="X51">
        <v>23.16</v>
      </c>
      <c r="Y51">
        <v>0</v>
      </c>
      <c r="Z51">
        <v>19.3</v>
      </c>
      <c r="AA51">
        <v>-45</v>
      </c>
    </row>
    <row r="52" spans="7:27">
      <c r="G52" t="s">
        <v>94</v>
      </c>
      <c r="H52" s="115">
        <v>54.06</v>
      </c>
      <c r="I52" s="88">
        <v>0</v>
      </c>
      <c r="J52" s="88">
        <v>19.3</v>
      </c>
      <c r="K52" s="88">
        <v>19.3</v>
      </c>
      <c r="L52" s="88">
        <v>0</v>
      </c>
      <c r="M52" s="116">
        <v>0</v>
      </c>
      <c r="N52" s="115">
        <v>0</v>
      </c>
      <c r="O52" s="88">
        <v>-10</v>
      </c>
      <c r="P52" s="88">
        <v>0</v>
      </c>
      <c r="Q52" s="88">
        <v>0</v>
      </c>
      <c r="R52" s="88">
        <v>0</v>
      </c>
      <c r="S52" s="116">
        <v>0</v>
      </c>
      <c r="U52" s="115">
        <v>-10</v>
      </c>
      <c r="V52" s="116">
        <v>92.66</v>
      </c>
      <c r="W52">
        <v>54.06</v>
      </c>
      <c r="X52">
        <v>-10</v>
      </c>
      <c r="Y52">
        <v>0</v>
      </c>
      <c r="Z52">
        <v>19.3</v>
      </c>
      <c r="AA52">
        <v>19.3</v>
      </c>
    </row>
    <row r="53" spans="7:27">
      <c r="G53" t="s">
        <v>95</v>
      </c>
      <c r="H53" s="115">
        <v>70.459999999999994</v>
      </c>
      <c r="I53" s="88">
        <v>53.09</v>
      </c>
      <c r="J53" s="88">
        <v>19.3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142.85</v>
      </c>
      <c r="W53">
        <v>70.459999999999994</v>
      </c>
      <c r="X53">
        <v>53.09</v>
      </c>
      <c r="Y53">
        <v>0</v>
      </c>
      <c r="Z53">
        <v>0</v>
      </c>
      <c r="AA53">
        <v>19.3</v>
      </c>
    </row>
    <row r="54" spans="7:27">
      <c r="G54" t="s">
        <v>96</v>
      </c>
      <c r="H54" s="115">
        <v>78.19</v>
      </c>
      <c r="I54" s="88">
        <v>43.43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-39.619999999999997</v>
      </c>
      <c r="Q54" s="88">
        <v>0</v>
      </c>
      <c r="R54" s="88">
        <v>0</v>
      </c>
      <c r="S54" s="116">
        <v>0</v>
      </c>
      <c r="U54" s="115">
        <v>-39.619999999999997</v>
      </c>
      <c r="V54" s="116">
        <v>121.62</v>
      </c>
      <c r="W54">
        <v>78.19</v>
      </c>
      <c r="X54">
        <v>43.43</v>
      </c>
      <c r="Y54">
        <v>0</v>
      </c>
      <c r="Z54">
        <v>0</v>
      </c>
      <c r="AA54">
        <v>-39.619999999999997</v>
      </c>
    </row>
    <row r="55" spans="7:27">
      <c r="G55" t="s">
        <v>97</v>
      </c>
      <c r="H55" s="115">
        <v>55.99</v>
      </c>
      <c r="I55" s="88">
        <v>9.65</v>
      </c>
      <c r="J55" s="88">
        <v>0</v>
      </c>
      <c r="K55" s="88">
        <v>14.48</v>
      </c>
      <c r="L55" s="88">
        <v>4.34</v>
      </c>
      <c r="M55" s="116">
        <v>0</v>
      </c>
      <c r="N55" s="115">
        <v>0</v>
      </c>
      <c r="O55" s="88">
        <v>0</v>
      </c>
      <c r="P55" s="88">
        <v>-25.3</v>
      </c>
      <c r="Q55" s="88">
        <v>0</v>
      </c>
      <c r="R55" s="88">
        <v>0</v>
      </c>
      <c r="S55" s="116">
        <v>0</v>
      </c>
      <c r="U55" s="115">
        <v>-25.3</v>
      </c>
      <c r="V55" s="116">
        <v>84.46</v>
      </c>
      <c r="W55">
        <v>55.99</v>
      </c>
      <c r="X55">
        <v>9.65</v>
      </c>
      <c r="Y55">
        <v>4.34</v>
      </c>
      <c r="Z55">
        <v>14.48</v>
      </c>
      <c r="AA55">
        <v>-25.3</v>
      </c>
    </row>
    <row r="56" spans="7:27">
      <c r="G56" t="s">
        <v>98</v>
      </c>
      <c r="H56" s="115">
        <v>10.62</v>
      </c>
      <c r="I56" s="88">
        <v>57.91</v>
      </c>
      <c r="J56" s="88">
        <v>0</v>
      </c>
      <c r="K56" s="88">
        <v>14.48</v>
      </c>
      <c r="L56" s="88">
        <v>0</v>
      </c>
      <c r="M56" s="116">
        <v>0</v>
      </c>
      <c r="N56" s="115">
        <v>0</v>
      </c>
      <c r="O56" s="88">
        <v>0</v>
      </c>
      <c r="P56" s="88">
        <v>-25.36</v>
      </c>
      <c r="Q56" s="88">
        <v>0</v>
      </c>
      <c r="R56" s="88">
        <v>0</v>
      </c>
      <c r="S56" s="116">
        <v>0</v>
      </c>
      <c r="U56" s="115">
        <v>-25.36</v>
      </c>
      <c r="V56" s="116">
        <v>83.01</v>
      </c>
      <c r="W56">
        <v>10.62</v>
      </c>
      <c r="X56">
        <v>57.91</v>
      </c>
      <c r="Y56">
        <v>0</v>
      </c>
      <c r="Z56">
        <v>14.48</v>
      </c>
      <c r="AA56">
        <v>-25.36</v>
      </c>
    </row>
    <row r="57" spans="7:27">
      <c r="G57" t="s">
        <v>99</v>
      </c>
      <c r="H57" s="115">
        <v>37.64</v>
      </c>
      <c r="I57" s="88">
        <v>48.26</v>
      </c>
      <c r="J57" s="88">
        <v>19.3</v>
      </c>
      <c r="K57" s="88">
        <v>14.48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119.68</v>
      </c>
      <c r="W57">
        <v>37.64</v>
      </c>
      <c r="X57">
        <v>48.26</v>
      </c>
      <c r="Y57">
        <v>0</v>
      </c>
      <c r="Z57">
        <v>14.48</v>
      </c>
      <c r="AA57">
        <v>19.3</v>
      </c>
    </row>
    <row r="58" spans="7:27">
      <c r="G58" t="s">
        <v>100</v>
      </c>
      <c r="H58" s="115">
        <v>27.99</v>
      </c>
      <c r="I58" s="88">
        <v>91.69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119.68</v>
      </c>
      <c r="W58">
        <v>27.99</v>
      </c>
      <c r="X58">
        <v>91.69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72.39</v>
      </c>
      <c r="I59" s="88">
        <v>70.459999999999994</v>
      </c>
      <c r="J59" s="88">
        <v>0</v>
      </c>
      <c r="K59" s="88">
        <v>14.48</v>
      </c>
      <c r="L59" s="88">
        <v>0</v>
      </c>
      <c r="M59" s="116">
        <v>0</v>
      </c>
      <c r="N59" s="115">
        <v>0</v>
      </c>
      <c r="O59" s="88">
        <v>0</v>
      </c>
      <c r="P59" s="88">
        <v>-45</v>
      </c>
      <c r="Q59" s="88">
        <v>0</v>
      </c>
      <c r="R59" s="88">
        <v>0</v>
      </c>
      <c r="S59" s="116">
        <v>0</v>
      </c>
      <c r="U59" s="115">
        <v>-45</v>
      </c>
      <c r="V59" s="116">
        <v>157.33000000000001</v>
      </c>
      <c r="W59">
        <v>72.39</v>
      </c>
      <c r="X59">
        <v>70.459999999999994</v>
      </c>
      <c r="Y59">
        <v>0</v>
      </c>
      <c r="Z59">
        <v>14.48</v>
      </c>
      <c r="AA59">
        <v>-45</v>
      </c>
    </row>
    <row r="60" spans="7:27">
      <c r="G60" t="s">
        <v>102</v>
      </c>
      <c r="H60" s="115">
        <v>35.71</v>
      </c>
      <c r="I60" s="88">
        <v>62.74</v>
      </c>
      <c r="J60" s="88">
        <v>0</v>
      </c>
      <c r="K60" s="88">
        <v>19.3</v>
      </c>
      <c r="L60" s="88">
        <v>0</v>
      </c>
      <c r="M60" s="116">
        <v>0</v>
      </c>
      <c r="N60" s="115">
        <v>0</v>
      </c>
      <c r="O60" s="88">
        <v>0</v>
      </c>
      <c r="P60" s="88">
        <v>-45</v>
      </c>
      <c r="Q60" s="88">
        <v>0</v>
      </c>
      <c r="R60" s="88">
        <v>0</v>
      </c>
      <c r="S60" s="116">
        <v>0</v>
      </c>
      <c r="U60" s="115">
        <v>-45</v>
      </c>
      <c r="V60" s="116">
        <v>117.75</v>
      </c>
      <c r="W60">
        <v>35.71</v>
      </c>
      <c r="X60">
        <v>62.74</v>
      </c>
      <c r="Y60">
        <v>0</v>
      </c>
      <c r="Z60">
        <v>19.3</v>
      </c>
      <c r="AA60">
        <v>-45</v>
      </c>
    </row>
    <row r="61" spans="7:27">
      <c r="G61" t="s">
        <v>103</v>
      </c>
      <c r="H61" s="115">
        <v>92.66</v>
      </c>
      <c r="I61" s="88">
        <v>68.53</v>
      </c>
      <c r="J61" s="88">
        <v>0</v>
      </c>
      <c r="K61" s="88">
        <v>14.48</v>
      </c>
      <c r="L61" s="88">
        <v>2.12</v>
      </c>
      <c r="M61" s="116">
        <v>0</v>
      </c>
      <c r="N61" s="115">
        <v>0</v>
      </c>
      <c r="O61" s="88">
        <v>0</v>
      </c>
      <c r="P61" s="88">
        <v>-35</v>
      </c>
      <c r="Q61" s="88">
        <v>0</v>
      </c>
      <c r="R61" s="88">
        <v>0</v>
      </c>
      <c r="S61" s="116">
        <v>0</v>
      </c>
      <c r="U61" s="115">
        <v>-35</v>
      </c>
      <c r="V61" s="116">
        <v>177.79</v>
      </c>
      <c r="W61">
        <v>92.66</v>
      </c>
      <c r="X61">
        <v>68.53</v>
      </c>
      <c r="Y61">
        <v>2.12</v>
      </c>
      <c r="Z61">
        <v>14.48</v>
      </c>
      <c r="AA61">
        <v>-35</v>
      </c>
    </row>
    <row r="62" spans="7:27">
      <c r="G62" t="s">
        <v>104</v>
      </c>
      <c r="H62" s="115">
        <v>7.72</v>
      </c>
      <c r="I62" s="88">
        <v>80.11</v>
      </c>
      <c r="J62" s="88">
        <v>24.13</v>
      </c>
      <c r="K62" s="88">
        <v>14.48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-3.3</v>
      </c>
      <c r="S62" s="116">
        <v>0</v>
      </c>
      <c r="U62" s="115">
        <v>-3.3</v>
      </c>
      <c r="V62" s="116">
        <v>126.44</v>
      </c>
      <c r="W62">
        <v>7.72</v>
      </c>
      <c r="X62">
        <v>80.11</v>
      </c>
      <c r="Y62">
        <v>-3.3</v>
      </c>
      <c r="Z62">
        <v>14.48</v>
      </c>
      <c r="AA62">
        <v>24.13</v>
      </c>
    </row>
    <row r="63" spans="7:27">
      <c r="G63" t="s">
        <v>105</v>
      </c>
      <c r="H63" s="115">
        <v>32.82</v>
      </c>
      <c r="I63" s="88">
        <v>82.04</v>
      </c>
      <c r="J63" s="88">
        <v>38.61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-0.16</v>
      </c>
      <c r="R63" s="88">
        <v>0</v>
      </c>
      <c r="S63" s="116">
        <v>0</v>
      </c>
      <c r="U63" s="115">
        <v>-0.16</v>
      </c>
      <c r="V63" s="116">
        <v>153.47</v>
      </c>
      <c r="W63">
        <v>32.82</v>
      </c>
      <c r="X63">
        <v>82.04</v>
      </c>
      <c r="Y63">
        <v>0</v>
      </c>
      <c r="Z63">
        <v>-0.16</v>
      </c>
      <c r="AA63">
        <v>38.61</v>
      </c>
    </row>
    <row r="64" spans="7:27">
      <c r="G64" t="s">
        <v>106</v>
      </c>
      <c r="H64" s="115">
        <v>55.02</v>
      </c>
      <c r="I64" s="88">
        <v>79.14</v>
      </c>
      <c r="J64" s="88">
        <v>0</v>
      </c>
      <c r="K64" s="88">
        <v>14.48</v>
      </c>
      <c r="L64" s="88">
        <v>0</v>
      </c>
      <c r="M64" s="116">
        <v>0</v>
      </c>
      <c r="N64" s="115">
        <v>0</v>
      </c>
      <c r="O64" s="88">
        <v>0</v>
      </c>
      <c r="P64" s="88">
        <v>-2</v>
      </c>
      <c r="Q64" s="88">
        <v>0</v>
      </c>
      <c r="R64" s="88">
        <v>0</v>
      </c>
      <c r="S64" s="116">
        <v>0</v>
      </c>
      <c r="U64" s="115">
        <v>-2</v>
      </c>
      <c r="V64" s="116">
        <v>148.63999999999999</v>
      </c>
      <c r="W64">
        <v>55.02</v>
      </c>
      <c r="X64">
        <v>79.14</v>
      </c>
      <c r="Y64">
        <v>0</v>
      </c>
      <c r="Z64">
        <v>14.48</v>
      </c>
      <c r="AA64">
        <v>-2</v>
      </c>
    </row>
    <row r="65" spans="7:27">
      <c r="G65" t="s">
        <v>107</v>
      </c>
      <c r="H65" s="115">
        <v>58.88</v>
      </c>
      <c r="I65" s="88">
        <v>101.34</v>
      </c>
      <c r="J65" s="88">
        <v>0</v>
      </c>
      <c r="K65" s="88">
        <v>14.48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174.7</v>
      </c>
      <c r="W65">
        <v>58.88</v>
      </c>
      <c r="X65">
        <v>101.34</v>
      </c>
      <c r="Y65">
        <v>0</v>
      </c>
      <c r="Z65">
        <v>14.48</v>
      </c>
      <c r="AA65">
        <v>0</v>
      </c>
    </row>
    <row r="66" spans="7:27">
      <c r="G66" t="s">
        <v>108</v>
      </c>
      <c r="H66" s="115">
        <v>14.48</v>
      </c>
      <c r="I66" s="88">
        <v>69.5</v>
      </c>
      <c r="J66" s="88">
        <v>0</v>
      </c>
      <c r="K66" s="88">
        <v>19.3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103.28</v>
      </c>
      <c r="W66">
        <v>14.48</v>
      </c>
      <c r="X66">
        <v>69.5</v>
      </c>
      <c r="Y66">
        <v>0</v>
      </c>
      <c r="Z66">
        <v>19.3</v>
      </c>
      <c r="AA66">
        <v>0</v>
      </c>
    </row>
    <row r="67" spans="7:27">
      <c r="G67" t="s">
        <v>109</v>
      </c>
      <c r="H67" s="115">
        <v>28.96</v>
      </c>
      <c r="I67" s="88">
        <v>52.11</v>
      </c>
      <c r="J67" s="88">
        <v>0</v>
      </c>
      <c r="K67" s="88">
        <v>14.48</v>
      </c>
      <c r="L67" s="88">
        <v>3.38</v>
      </c>
      <c r="M67" s="116">
        <v>0</v>
      </c>
      <c r="N67" s="115">
        <v>0</v>
      </c>
      <c r="O67" s="88">
        <v>0</v>
      </c>
      <c r="P67" s="88">
        <v>-30</v>
      </c>
      <c r="Q67" s="88">
        <v>0</v>
      </c>
      <c r="R67" s="88">
        <v>0</v>
      </c>
      <c r="S67" s="116">
        <v>0</v>
      </c>
      <c r="U67" s="115">
        <v>-30</v>
      </c>
      <c r="V67" s="116">
        <v>98.93</v>
      </c>
      <c r="W67">
        <v>28.96</v>
      </c>
      <c r="X67">
        <v>52.11</v>
      </c>
      <c r="Y67">
        <v>3.38</v>
      </c>
      <c r="Z67">
        <v>14.48</v>
      </c>
      <c r="AA67">
        <v>-30</v>
      </c>
    </row>
    <row r="68" spans="7:27">
      <c r="G68" t="s">
        <v>110</v>
      </c>
      <c r="H68" s="115">
        <v>68.53</v>
      </c>
      <c r="I68" s="88">
        <v>54.05</v>
      </c>
      <c r="J68" s="88">
        <v>43.43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-25</v>
      </c>
      <c r="R68" s="88">
        <v>-3.3</v>
      </c>
      <c r="S68" s="116">
        <v>0</v>
      </c>
      <c r="U68" s="115">
        <v>-28.3</v>
      </c>
      <c r="V68" s="116">
        <v>166.01</v>
      </c>
      <c r="W68">
        <v>68.53</v>
      </c>
      <c r="X68">
        <v>54.05</v>
      </c>
      <c r="Y68">
        <v>-3.3</v>
      </c>
      <c r="Z68">
        <v>-25</v>
      </c>
      <c r="AA68">
        <v>43.43</v>
      </c>
    </row>
    <row r="69" spans="7:27">
      <c r="G69" t="s">
        <v>111</v>
      </c>
      <c r="H69" s="115">
        <v>92.66</v>
      </c>
      <c r="I69" s="88">
        <v>0</v>
      </c>
      <c r="J69" s="88">
        <v>0</v>
      </c>
      <c r="K69" s="88">
        <v>28.96</v>
      </c>
      <c r="L69" s="88">
        <v>0</v>
      </c>
      <c r="M69" s="116">
        <v>0</v>
      </c>
      <c r="N69" s="115">
        <v>0</v>
      </c>
      <c r="O69" s="88">
        <v>-60</v>
      </c>
      <c r="P69" s="88">
        <v>0</v>
      </c>
      <c r="Q69" s="88">
        <v>0</v>
      </c>
      <c r="R69" s="88">
        <v>0</v>
      </c>
      <c r="S69" s="116">
        <v>0</v>
      </c>
      <c r="U69" s="115">
        <v>-60</v>
      </c>
      <c r="V69" s="116">
        <v>121.62</v>
      </c>
      <c r="W69">
        <v>92.66</v>
      </c>
      <c r="X69">
        <v>-60</v>
      </c>
      <c r="Y69">
        <v>0</v>
      </c>
      <c r="Z69">
        <v>28.96</v>
      </c>
      <c r="AA69">
        <v>0</v>
      </c>
    </row>
    <row r="70" spans="7:27">
      <c r="G70" t="s">
        <v>112</v>
      </c>
      <c r="H70" s="115">
        <v>140.91999999999999</v>
      </c>
      <c r="I70" s="88">
        <v>0</v>
      </c>
      <c r="J70" s="88">
        <v>0</v>
      </c>
      <c r="K70" s="88">
        <v>14.48</v>
      </c>
      <c r="L70" s="88">
        <v>0</v>
      </c>
      <c r="M70" s="116">
        <v>0</v>
      </c>
      <c r="N70" s="115">
        <v>0</v>
      </c>
      <c r="O70" s="88">
        <v>-36</v>
      </c>
      <c r="P70" s="88">
        <v>0</v>
      </c>
      <c r="Q70" s="88">
        <v>0</v>
      </c>
      <c r="R70" s="88">
        <v>0</v>
      </c>
      <c r="S70" s="116">
        <v>0</v>
      </c>
      <c r="U70" s="115">
        <v>-36</v>
      </c>
      <c r="V70" s="116">
        <v>155.4</v>
      </c>
      <c r="W70">
        <v>140.91999999999999</v>
      </c>
      <c r="X70">
        <v>-36</v>
      </c>
      <c r="Y70">
        <v>0</v>
      </c>
      <c r="Z70">
        <v>14.48</v>
      </c>
      <c r="AA70">
        <v>0</v>
      </c>
    </row>
    <row r="71" spans="7:27">
      <c r="G71" t="s">
        <v>113</v>
      </c>
      <c r="H71" s="115">
        <v>134.16</v>
      </c>
      <c r="I71" s="88">
        <v>19.3</v>
      </c>
      <c r="J71" s="88">
        <v>0</v>
      </c>
      <c r="K71" s="88">
        <v>14.48</v>
      </c>
      <c r="L71" s="88">
        <v>0</v>
      </c>
      <c r="M71" s="116">
        <v>0</v>
      </c>
      <c r="N71" s="115">
        <v>0</v>
      </c>
      <c r="O71" s="88">
        <v>0</v>
      </c>
      <c r="P71" s="88">
        <v>-40</v>
      </c>
      <c r="Q71" s="88">
        <v>0</v>
      </c>
      <c r="R71" s="88">
        <v>0</v>
      </c>
      <c r="S71" s="116">
        <v>0</v>
      </c>
      <c r="U71" s="115">
        <v>-40</v>
      </c>
      <c r="V71" s="116">
        <v>167.94</v>
      </c>
      <c r="W71">
        <v>134.16</v>
      </c>
      <c r="X71">
        <v>19.3</v>
      </c>
      <c r="Y71">
        <v>0</v>
      </c>
      <c r="Z71">
        <v>14.48</v>
      </c>
      <c r="AA71">
        <v>-40</v>
      </c>
    </row>
    <row r="72" spans="7:27">
      <c r="G72" t="s">
        <v>114</v>
      </c>
      <c r="H72" s="115">
        <v>147.68</v>
      </c>
      <c r="I72" s="88">
        <v>67.56</v>
      </c>
      <c r="J72" s="88">
        <v>0</v>
      </c>
      <c r="K72" s="88">
        <v>28.96</v>
      </c>
      <c r="L72" s="88">
        <v>0</v>
      </c>
      <c r="M72" s="116">
        <v>0</v>
      </c>
      <c r="N72" s="115">
        <v>0</v>
      </c>
      <c r="O72" s="88">
        <v>0</v>
      </c>
      <c r="P72" s="88">
        <v>-20</v>
      </c>
      <c r="Q72" s="88">
        <v>0</v>
      </c>
      <c r="R72" s="88">
        <v>0</v>
      </c>
      <c r="S72" s="116">
        <v>0</v>
      </c>
      <c r="U72" s="115">
        <v>-20</v>
      </c>
      <c r="V72" s="116">
        <v>244.2</v>
      </c>
      <c r="W72">
        <v>147.68</v>
      </c>
      <c r="X72">
        <v>67.56</v>
      </c>
      <c r="Y72">
        <v>0</v>
      </c>
      <c r="Z72">
        <v>28.96</v>
      </c>
      <c r="AA72">
        <v>-20</v>
      </c>
    </row>
    <row r="73" spans="7:27">
      <c r="G73" t="s">
        <v>115</v>
      </c>
      <c r="H73" s="115">
        <v>112.94</v>
      </c>
      <c r="I73" s="88">
        <v>67.56</v>
      </c>
      <c r="J73" s="88">
        <v>19.3</v>
      </c>
      <c r="K73" s="88">
        <v>0</v>
      </c>
      <c r="L73" s="88">
        <v>6.37</v>
      </c>
      <c r="M73" s="116">
        <v>0</v>
      </c>
      <c r="N73" s="115">
        <v>0</v>
      </c>
      <c r="O73" s="88">
        <v>0</v>
      </c>
      <c r="P73" s="88">
        <v>0</v>
      </c>
      <c r="Q73" s="88">
        <v>-15</v>
      </c>
      <c r="R73" s="88">
        <v>0</v>
      </c>
      <c r="S73" s="116">
        <v>0</v>
      </c>
      <c r="U73" s="115">
        <v>-15</v>
      </c>
      <c r="V73" s="116">
        <v>206.17</v>
      </c>
      <c r="W73">
        <v>112.94</v>
      </c>
      <c r="X73">
        <v>67.56</v>
      </c>
      <c r="Y73">
        <v>6.37</v>
      </c>
      <c r="Z73">
        <v>-15</v>
      </c>
      <c r="AA73">
        <v>19.3</v>
      </c>
    </row>
    <row r="74" spans="7:27">
      <c r="G74" t="s">
        <v>116</v>
      </c>
      <c r="H74" s="115">
        <v>130.31</v>
      </c>
      <c r="I74" s="88">
        <v>82.04</v>
      </c>
      <c r="J74" s="88">
        <v>19.3</v>
      </c>
      <c r="K74" s="88">
        <v>14.48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-1.5</v>
      </c>
      <c r="S74" s="116">
        <v>0</v>
      </c>
      <c r="U74" s="115">
        <v>-1.5</v>
      </c>
      <c r="V74" s="116">
        <v>246.13</v>
      </c>
      <c r="W74">
        <v>130.31</v>
      </c>
      <c r="X74">
        <v>82.04</v>
      </c>
      <c r="Y74">
        <v>-1.5</v>
      </c>
      <c r="Z74">
        <v>14.48</v>
      </c>
      <c r="AA74">
        <v>19.3</v>
      </c>
    </row>
    <row r="75" spans="7:27">
      <c r="G75" t="s">
        <v>117</v>
      </c>
      <c r="H75" s="115">
        <v>71.42</v>
      </c>
      <c r="I75" s="88">
        <v>0</v>
      </c>
      <c r="J75" s="88">
        <v>0</v>
      </c>
      <c r="K75" s="88">
        <v>28.96</v>
      </c>
      <c r="L75" s="88">
        <v>0</v>
      </c>
      <c r="M75" s="116">
        <v>0</v>
      </c>
      <c r="N75" s="115">
        <v>0</v>
      </c>
      <c r="O75" s="88">
        <v>-35</v>
      </c>
      <c r="P75" s="88">
        <v>-40</v>
      </c>
      <c r="Q75" s="88">
        <v>0</v>
      </c>
      <c r="R75" s="88">
        <v>0</v>
      </c>
      <c r="S75" s="116">
        <v>0</v>
      </c>
      <c r="U75" s="115">
        <v>-75</v>
      </c>
      <c r="V75" s="116">
        <v>100.38</v>
      </c>
      <c r="W75">
        <v>71.42</v>
      </c>
      <c r="X75">
        <v>-35</v>
      </c>
      <c r="Y75">
        <v>0</v>
      </c>
      <c r="Z75">
        <v>28.96</v>
      </c>
      <c r="AA75">
        <v>-40</v>
      </c>
    </row>
    <row r="76" spans="7:27">
      <c r="G76" t="s">
        <v>118</v>
      </c>
      <c r="H76" s="115">
        <v>0</v>
      </c>
      <c r="I76" s="88">
        <v>0</v>
      </c>
      <c r="J76" s="88">
        <v>19.3</v>
      </c>
      <c r="K76" s="88">
        <v>28.96</v>
      </c>
      <c r="L76" s="88">
        <v>0</v>
      </c>
      <c r="M76" s="116">
        <v>0</v>
      </c>
      <c r="N76" s="115">
        <v>-51</v>
      </c>
      <c r="O76" s="88">
        <v>-70</v>
      </c>
      <c r="P76" s="88">
        <v>0</v>
      </c>
      <c r="Q76" s="88">
        <v>0</v>
      </c>
      <c r="R76" s="88">
        <v>0</v>
      </c>
      <c r="S76" s="116">
        <v>0</v>
      </c>
      <c r="U76" s="115">
        <v>-121</v>
      </c>
      <c r="V76" s="116">
        <v>48.26</v>
      </c>
      <c r="W76">
        <v>-51</v>
      </c>
      <c r="X76">
        <v>-70</v>
      </c>
      <c r="Y76">
        <v>0</v>
      </c>
      <c r="Z76">
        <v>28.96</v>
      </c>
      <c r="AA76">
        <v>19.3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28.96</v>
      </c>
      <c r="L77" s="88">
        <v>0</v>
      </c>
      <c r="M77" s="116">
        <v>0</v>
      </c>
      <c r="N77" s="115">
        <v>-74</v>
      </c>
      <c r="O77" s="88">
        <v>-175</v>
      </c>
      <c r="P77" s="88">
        <v>0</v>
      </c>
      <c r="Q77" s="88">
        <v>0</v>
      </c>
      <c r="R77" s="88">
        <v>0</v>
      </c>
      <c r="S77" s="116">
        <v>0</v>
      </c>
      <c r="U77" s="115">
        <v>-249</v>
      </c>
      <c r="V77" s="116">
        <v>28.96</v>
      </c>
      <c r="W77">
        <v>-74</v>
      </c>
      <c r="X77">
        <v>-175</v>
      </c>
      <c r="Y77">
        <v>0</v>
      </c>
      <c r="Z77">
        <v>28.96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-73</v>
      </c>
      <c r="O78" s="88">
        <v>-145</v>
      </c>
      <c r="P78" s="88">
        <v>-20</v>
      </c>
      <c r="Q78" s="88">
        <v>-20</v>
      </c>
      <c r="R78" s="88">
        <v>0</v>
      </c>
      <c r="S78" s="116">
        <v>0</v>
      </c>
      <c r="U78" s="115">
        <v>-258</v>
      </c>
      <c r="V78" s="116">
        <v>0</v>
      </c>
      <c r="W78">
        <v>-73</v>
      </c>
      <c r="X78">
        <v>-145</v>
      </c>
      <c r="Y78">
        <v>0</v>
      </c>
      <c r="Z78">
        <v>-20</v>
      </c>
      <c r="AA78">
        <v>-20</v>
      </c>
    </row>
    <row r="79" spans="7:27">
      <c r="G79" t="s">
        <v>121</v>
      </c>
      <c r="H79" s="115">
        <v>0</v>
      </c>
      <c r="I79" s="88">
        <v>0</v>
      </c>
      <c r="J79" s="88">
        <v>19.3</v>
      </c>
      <c r="K79" s="88">
        <v>28.96</v>
      </c>
      <c r="L79" s="88">
        <v>9.27</v>
      </c>
      <c r="M79" s="116">
        <v>0</v>
      </c>
      <c r="N79" s="115">
        <v>-155</v>
      </c>
      <c r="O79" s="88">
        <v>-110</v>
      </c>
      <c r="P79" s="88">
        <v>0</v>
      </c>
      <c r="Q79" s="88">
        <v>0</v>
      </c>
      <c r="R79" s="88">
        <v>0</v>
      </c>
      <c r="S79" s="116">
        <v>0</v>
      </c>
      <c r="U79" s="115">
        <v>-265</v>
      </c>
      <c r="V79" s="116">
        <v>57.53</v>
      </c>
      <c r="W79">
        <v>-155</v>
      </c>
      <c r="X79">
        <v>-110</v>
      </c>
      <c r="Y79">
        <v>9.27</v>
      </c>
      <c r="Z79">
        <v>28.96</v>
      </c>
      <c r="AA79">
        <v>19.3</v>
      </c>
    </row>
    <row r="80" spans="7:27">
      <c r="G80" t="s">
        <v>122</v>
      </c>
      <c r="H80" s="115">
        <v>0</v>
      </c>
      <c r="I80" s="88">
        <v>0</v>
      </c>
      <c r="J80" s="88">
        <v>28.96</v>
      </c>
      <c r="K80" s="88">
        <v>28.95</v>
      </c>
      <c r="L80" s="88">
        <v>0</v>
      </c>
      <c r="M80" s="116">
        <v>0</v>
      </c>
      <c r="N80" s="115">
        <v>-8</v>
      </c>
      <c r="O80" s="88">
        <v>-160</v>
      </c>
      <c r="P80" s="88">
        <v>0</v>
      </c>
      <c r="Q80" s="88">
        <v>0</v>
      </c>
      <c r="R80" s="88">
        <v>0</v>
      </c>
      <c r="S80" s="116">
        <v>0</v>
      </c>
      <c r="U80" s="115">
        <v>-168</v>
      </c>
      <c r="V80" s="116">
        <v>57.91</v>
      </c>
      <c r="W80">
        <v>-8</v>
      </c>
      <c r="X80">
        <v>-160</v>
      </c>
      <c r="Y80">
        <v>0</v>
      </c>
      <c r="Z80">
        <v>28.95</v>
      </c>
      <c r="AA80">
        <v>28.96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19.3</v>
      </c>
      <c r="L81" s="88">
        <v>2.9</v>
      </c>
      <c r="M81" s="116">
        <v>0</v>
      </c>
      <c r="N81" s="115">
        <v>0</v>
      </c>
      <c r="O81" s="88">
        <v>-125</v>
      </c>
      <c r="P81" s="88">
        <v>-20</v>
      </c>
      <c r="Q81" s="88">
        <v>0</v>
      </c>
      <c r="R81" s="88">
        <v>0</v>
      </c>
      <c r="S81" s="116">
        <v>0</v>
      </c>
      <c r="U81" s="115">
        <v>-145</v>
      </c>
      <c r="V81" s="116">
        <v>22.2</v>
      </c>
      <c r="W81">
        <v>0</v>
      </c>
      <c r="X81">
        <v>-125</v>
      </c>
      <c r="Y81">
        <v>2.9</v>
      </c>
      <c r="Z81">
        <v>19.3</v>
      </c>
      <c r="AA81">
        <v>-20</v>
      </c>
    </row>
    <row r="82" spans="7:27">
      <c r="G82" t="s">
        <v>124</v>
      </c>
      <c r="H82" s="115">
        <v>5.79</v>
      </c>
      <c r="I82" s="88">
        <v>0</v>
      </c>
      <c r="J82" s="88">
        <v>0</v>
      </c>
      <c r="K82" s="88">
        <v>19.309999999999999</v>
      </c>
      <c r="L82" s="88">
        <v>1.93</v>
      </c>
      <c r="M82" s="116">
        <v>0</v>
      </c>
      <c r="N82" s="115">
        <v>0</v>
      </c>
      <c r="O82" s="88">
        <v>-130</v>
      </c>
      <c r="P82" s="88">
        <v>-30</v>
      </c>
      <c r="Q82" s="88">
        <v>0</v>
      </c>
      <c r="R82" s="88">
        <v>0</v>
      </c>
      <c r="S82" s="116">
        <v>0</v>
      </c>
      <c r="U82" s="115">
        <v>-160</v>
      </c>
      <c r="V82" s="116">
        <v>27.03</v>
      </c>
      <c r="W82">
        <v>5.79</v>
      </c>
      <c r="X82">
        <v>-130</v>
      </c>
      <c r="Y82">
        <v>1.93</v>
      </c>
      <c r="Z82">
        <v>19.309999999999999</v>
      </c>
      <c r="AA82">
        <v>-30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2.9</v>
      </c>
      <c r="M83" s="116">
        <v>0</v>
      </c>
      <c r="N83" s="115">
        <v>-63</v>
      </c>
      <c r="O83" s="88">
        <v>-95</v>
      </c>
      <c r="P83" s="88">
        <v>-40</v>
      </c>
      <c r="Q83" s="88">
        <v>-20</v>
      </c>
      <c r="R83" s="88">
        <v>0</v>
      </c>
      <c r="S83" s="116">
        <v>0</v>
      </c>
      <c r="U83" s="115">
        <v>-218</v>
      </c>
      <c r="V83" s="116">
        <v>2.9</v>
      </c>
      <c r="W83">
        <v>-63</v>
      </c>
      <c r="X83">
        <v>-95</v>
      </c>
      <c r="Y83">
        <v>2.9</v>
      </c>
      <c r="Z83">
        <v>-20</v>
      </c>
      <c r="AA83">
        <v>-40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19.3</v>
      </c>
      <c r="L84" s="88">
        <v>1.93</v>
      </c>
      <c r="M84" s="116">
        <v>0</v>
      </c>
      <c r="N84" s="115">
        <v>-40</v>
      </c>
      <c r="O84" s="88">
        <v>-40</v>
      </c>
      <c r="P84" s="88">
        <v>-20</v>
      </c>
      <c r="Q84" s="88">
        <v>0</v>
      </c>
      <c r="R84" s="88">
        <v>0</v>
      </c>
      <c r="S84" s="116">
        <v>0</v>
      </c>
      <c r="U84" s="115">
        <v>-100</v>
      </c>
      <c r="V84" s="116">
        <v>21.23</v>
      </c>
      <c r="W84">
        <v>-40</v>
      </c>
      <c r="X84">
        <v>-40</v>
      </c>
      <c r="Y84">
        <v>1.93</v>
      </c>
      <c r="Z84">
        <v>19.3</v>
      </c>
      <c r="AA84">
        <v>-20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19.309999999999999</v>
      </c>
      <c r="L85" s="88">
        <v>8.1999999999999993</v>
      </c>
      <c r="M85" s="116">
        <v>0</v>
      </c>
      <c r="N85" s="115">
        <v>-77</v>
      </c>
      <c r="O85" s="88">
        <v>-105</v>
      </c>
      <c r="P85" s="88">
        <v>-40</v>
      </c>
      <c r="Q85" s="88">
        <v>0</v>
      </c>
      <c r="R85" s="88">
        <v>0</v>
      </c>
      <c r="S85" s="116">
        <v>0</v>
      </c>
      <c r="U85" s="115">
        <v>-222</v>
      </c>
      <c r="V85" s="116">
        <v>27.51</v>
      </c>
      <c r="W85">
        <v>-77</v>
      </c>
      <c r="X85">
        <v>-105</v>
      </c>
      <c r="Y85">
        <v>8.1999999999999993</v>
      </c>
      <c r="Z85">
        <v>19.309999999999999</v>
      </c>
      <c r="AA85">
        <v>-40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19.3</v>
      </c>
      <c r="L86" s="88">
        <v>0</v>
      </c>
      <c r="M86" s="116">
        <v>0</v>
      </c>
      <c r="N86" s="115">
        <v>-53</v>
      </c>
      <c r="O86" s="88">
        <v>-85</v>
      </c>
      <c r="P86" s="88">
        <v>-40</v>
      </c>
      <c r="Q86" s="88">
        <v>0</v>
      </c>
      <c r="R86" s="88">
        <v>0</v>
      </c>
      <c r="S86" s="116">
        <v>0</v>
      </c>
      <c r="U86" s="115">
        <v>-178</v>
      </c>
      <c r="V86" s="116">
        <v>19.3</v>
      </c>
      <c r="W86">
        <v>-53</v>
      </c>
      <c r="X86">
        <v>-85</v>
      </c>
      <c r="Y86">
        <v>0</v>
      </c>
      <c r="Z86">
        <v>19.3</v>
      </c>
      <c r="AA86">
        <v>-40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19.3</v>
      </c>
      <c r="L87" s="88">
        <v>1.93</v>
      </c>
      <c r="M87" s="116">
        <v>0</v>
      </c>
      <c r="N87" s="115">
        <v>-102</v>
      </c>
      <c r="O87" s="88">
        <v>-114</v>
      </c>
      <c r="P87" s="88">
        <v>-85</v>
      </c>
      <c r="Q87" s="88">
        <v>0</v>
      </c>
      <c r="R87" s="88">
        <v>0</v>
      </c>
      <c r="S87" s="116">
        <v>0</v>
      </c>
      <c r="U87" s="115">
        <v>-301</v>
      </c>
      <c r="V87" s="116">
        <v>21.23</v>
      </c>
      <c r="W87">
        <v>-102</v>
      </c>
      <c r="X87">
        <v>-114</v>
      </c>
      <c r="Y87">
        <v>1.93</v>
      </c>
      <c r="Z87">
        <v>19.3</v>
      </c>
      <c r="AA87">
        <v>-85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-53</v>
      </c>
      <c r="O88" s="88">
        <v>-70</v>
      </c>
      <c r="P88" s="88">
        <v>-20</v>
      </c>
      <c r="Q88" s="88">
        <v>-20</v>
      </c>
      <c r="R88" s="88">
        <v>0</v>
      </c>
      <c r="S88" s="116">
        <v>0</v>
      </c>
      <c r="U88" s="115">
        <v>-163</v>
      </c>
      <c r="V88" s="116">
        <v>0</v>
      </c>
      <c r="W88">
        <v>-53</v>
      </c>
      <c r="X88">
        <v>-70</v>
      </c>
      <c r="Y88">
        <v>0</v>
      </c>
      <c r="Z88">
        <v>-20</v>
      </c>
      <c r="AA88">
        <v>-20</v>
      </c>
    </row>
    <row r="89" spans="7:27">
      <c r="G89" t="s">
        <v>131</v>
      </c>
      <c r="H89" s="115">
        <v>53.09</v>
      </c>
      <c r="I89" s="88">
        <v>0</v>
      </c>
      <c r="J89" s="88">
        <v>0</v>
      </c>
      <c r="K89" s="88">
        <v>19.3</v>
      </c>
      <c r="L89" s="88">
        <v>0.97</v>
      </c>
      <c r="M89" s="116">
        <v>0</v>
      </c>
      <c r="N89" s="115">
        <v>0</v>
      </c>
      <c r="O89" s="88">
        <v>-110</v>
      </c>
      <c r="P89" s="88">
        <v>-15</v>
      </c>
      <c r="Q89" s="88">
        <v>0</v>
      </c>
      <c r="R89" s="88">
        <v>0</v>
      </c>
      <c r="S89" s="116">
        <v>0</v>
      </c>
      <c r="U89" s="115">
        <v>-125</v>
      </c>
      <c r="V89" s="116">
        <v>73.36</v>
      </c>
      <c r="W89">
        <v>53.09</v>
      </c>
      <c r="X89">
        <v>-110</v>
      </c>
      <c r="Y89">
        <v>0.97</v>
      </c>
      <c r="Z89">
        <v>19.3</v>
      </c>
      <c r="AA89">
        <v>-15</v>
      </c>
    </row>
    <row r="90" spans="7:27">
      <c r="G90" t="s">
        <v>132</v>
      </c>
      <c r="H90" s="115">
        <v>23.17</v>
      </c>
      <c r="I90" s="88">
        <v>0</v>
      </c>
      <c r="J90" s="88">
        <v>0</v>
      </c>
      <c r="K90" s="88">
        <v>19.3</v>
      </c>
      <c r="L90" s="88">
        <v>0</v>
      </c>
      <c r="M90" s="116">
        <v>0</v>
      </c>
      <c r="N90" s="115">
        <v>0</v>
      </c>
      <c r="O90" s="88">
        <v>-85</v>
      </c>
      <c r="P90" s="88">
        <v>-20</v>
      </c>
      <c r="Q90" s="88">
        <v>0</v>
      </c>
      <c r="R90" s="88">
        <v>0</v>
      </c>
      <c r="S90" s="116">
        <v>0</v>
      </c>
      <c r="U90" s="115">
        <v>-105</v>
      </c>
      <c r="V90" s="116">
        <v>42.47</v>
      </c>
      <c r="W90">
        <v>23.17</v>
      </c>
      <c r="X90">
        <v>-85</v>
      </c>
      <c r="Y90">
        <v>0</v>
      </c>
      <c r="Z90">
        <v>19.3</v>
      </c>
      <c r="AA90">
        <v>-20</v>
      </c>
    </row>
    <row r="91" spans="7:27">
      <c r="G91" t="s">
        <v>133</v>
      </c>
      <c r="H91" s="115">
        <v>80.11</v>
      </c>
      <c r="I91" s="88">
        <v>0</v>
      </c>
      <c r="J91" s="88">
        <v>96.53</v>
      </c>
      <c r="K91" s="88">
        <v>19.3</v>
      </c>
      <c r="L91" s="88">
        <v>5.79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201.73</v>
      </c>
      <c r="W91">
        <v>80.11</v>
      </c>
      <c r="X91">
        <v>0</v>
      </c>
      <c r="Y91">
        <v>5.79</v>
      </c>
      <c r="Z91">
        <v>19.3</v>
      </c>
      <c r="AA91">
        <v>96.53</v>
      </c>
    </row>
    <row r="92" spans="7:27">
      <c r="G92" t="s">
        <v>134</v>
      </c>
      <c r="H92" s="115">
        <v>35.71</v>
      </c>
      <c r="I92" s="88">
        <v>0</v>
      </c>
      <c r="J92" s="88">
        <v>28.96</v>
      </c>
      <c r="K92" s="88">
        <v>19.3</v>
      </c>
      <c r="L92" s="88">
        <v>0</v>
      </c>
      <c r="M92" s="116">
        <v>0</v>
      </c>
      <c r="N92" s="115">
        <v>0</v>
      </c>
      <c r="O92" s="88">
        <v>-20</v>
      </c>
      <c r="P92" s="88">
        <v>0</v>
      </c>
      <c r="Q92" s="88">
        <v>0</v>
      </c>
      <c r="R92" s="88">
        <v>-2.5</v>
      </c>
      <c r="S92" s="116">
        <v>0</v>
      </c>
      <c r="U92" s="115">
        <v>-22.5</v>
      </c>
      <c r="V92" s="116">
        <v>83.97</v>
      </c>
      <c r="W92">
        <v>35.71</v>
      </c>
      <c r="X92">
        <v>-20</v>
      </c>
      <c r="Y92">
        <v>-2.5</v>
      </c>
      <c r="Z92">
        <v>19.3</v>
      </c>
      <c r="AA92">
        <v>28.96</v>
      </c>
    </row>
    <row r="93" spans="7:27">
      <c r="G93" t="s">
        <v>135</v>
      </c>
      <c r="H93" s="115">
        <v>71.42</v>
      </c>
      <c r="I93" s="88">
        <v>0</v>
      </c>
      <c r="J93" s="88">
        <v>96.52</v>
      </c>
      <c r="K93" s="88">
        <v>0</v>
      </c>
      <c r="L93" s="88">
        <v>0</v>
      </c>
      <c r="M93" s="116">
        <v>0</v>
      </c>
      <c r="N93" s="115">
        <v>0</v>
      </c>
      <c r="O93" s="88">
        <v>-35</v>
      </c>
      <c r="P93" s="88">
        <v>0</v>
      </c>
      <c r="Q93" s="88">
        <v>-20</v>
      </c>
      <c r="R93" s="88">
        <v>0</v>
      </c>
      <c r="S93" s="116">
        <v>0</v>
      </c>
      <c r="U93" s="115">
        <v>-55</v>
      </c>
      <c r="V93" s="116">
        <v>167.94</v>
      </c>
      <c r="W93">
        <v>71.42</v>
      </c>
      <c r="X93">
        <v>-35</v>
      </c>
      <c r="Y93">
        <v>0</v>
      </c>
      <c r="Z93">
        <v>-20</v>
      </c>
      <c r="AA93">
        <v>96.52</v>
      </c>
    </row>
    <row r="94" spans="7:27">
      <c r="G94" t="s">
        <v>136</v>
      </c>
      <c r="H94" s="115">
        <v>27.99</v>
      </c>
      <c r="I94" s="88">
        <v>0</v>
      </c>
      <c r="J94" s="88">
        <v>77.22</v>
      </c>
      <c r="K94" s="88">
        <v>19.3</v>
      </c>
      <c r="L94" s="88">
        <v>0</v>
      </c>
      <c r="M94" s="116">
        <v>0</v>
      </c>
      <c r="N94" s="115">
        <v>0</v>
      </c>
      <c r="O94" s="88">
        <v>-20</v>
      </c>
      <c r="P94" s="88">
        <v>0</v>
      </c>
      <c r="Q94" s="88">
        <v>0</v>
      </c>
      <c r="R94" s="88">
        <v>0</v>
      </c>
      <c r="S94" s="116">
        <v>0</v>
      </c>
      <c r="U94" s="115">
        <v>-20</v>
      </c>
      <c r="V94" s="116">
        <v>124.51</v>
      </c>
      <c r="W94">
        <v>27.99</v>
      </c>
      <c r="X94">
        <v>-20</v>
      </c>
      <c r="Y94">
        <v>0</v>
      </c>
      <c r="Z94">
        <v>19.3</v>
      </c>
      <c r="AA94">
        <v>77.22</v>
      </c>
    </row>
    <row r="95" spans="7:27">
      <c r="G95" t="s">
        <v>137</v>
      </c>
      <c r="H95" s="115">
        <v>67.56</v>
      </c>
      <c r="I95" s="88">
        <v>0</v>
      </c>
      <c r="J95" s="88">
        <v>28.96</v>
      </c>
      <c r="K95" s="88">
        <v>19.3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115.82</v>
      </c>
      <c r="W95">
        <v>67.56</v>
      </c>
      <c r="X95">
        <v>0</v>
      </c>
      <c r="Y95">
        <v>0</v>
      </c>
      <c r="Z95">
        <v>19.3</v>
      </c>
      <c r="AA95">
        <v>28.96</v>
      </c>
    </row>
    <row r="96" spans="7:27">
      <c r="G96" t="s">
        <v>138</v>
      </c>
      <c r="H96" s="115">
        <v>35.71</v>
      </c>
      <c r="I96" s="88">
        <v>0</v>
      </c>
      <c r="J96" s="88">
        <v>77.22</v>
      </c>
      <c r="K96" s="88">
        <v>19.3</v>
      </c>
      <c r="L96" s="88">
        <v>0</v>
      </c>
      <c r="M96" s="116">
        <v>0</v>
      </c>
      <c r="N96" s="115">
        <v>0</v>
      </c>
      <c r="O96" s="88">
        <v>-30</v>
      </c>
      <c r="P96" s="88">
        <v>0</v>
      </c>
      <c r="Q96" s="88">
        <v>0</v>
      </c>
      <c r="R96" s="88">
        <v>0</v>
      </c>
      <c r="S96" s="116">
        <v>0</v>
      </c>
      <c r="U96" s="115">
        <v>-30</v>
      </c>
      <c r="V96" s="116">
        <v>132.22999999999999</v>
      </c>
      <c r="W96">
        <v>35.71</v>
      </c>
      <c r="X96">
        <v>-30</v>
      </c>
      <c r="Y96">
        <v>0</v>
      </c>
      <c r="Z96">
        <v>19.3</v>
      </c>
      <c r="AA96">
        <v>77.22</v>
      </c>
    </row>
    <row r="97" spans="1:83">
      <c r="G97" t="s">
        <v>139</v>
      </c>
      <c r="H97" s="115">
        <v>71.42</v>
      </c>
      <c r="I97" s="88">
        <v>0</v>
      </c>
      <c r="J97" s="88">
        <v>77.23</v>
      </c>
      <c r="K97" s="88">
        <v>19.3</v>
      </c>
      <c r="L97" s="88">
        <v>3.86</v>
      </c>
      <c r="M97" s="116">
        <v>0</v>
      </c>
      <c r="N97" s="115">
        <v>0</v>
      </c>
      <c r="O97" s="88">
        <v>-45</v>
      </c>
      <c r="P97" s="88">
        <v>0</v>
      </c>
      <c r="Q97" s="88">
        <v>0</v>
      </c>
      <c r="R97" s="88">
        <v>0</v>
      </c>
      <c r="S97" s="116">
        <v>0</v>
      </c>
      <c r="U97" s="115">
        <v>-45</v>
      </c>
      <c r="V97" s="116">
        <v>171.81</v>
      </c>
      <c r="W97">
        <v>71.42</v>
      </c>
      <c r="X97">
        <v>-45</v>
      </c>
      <c r="Y97">
        <v>3.86</v>
      </c>
      <c r="Z97">
        <v>19.3</v>
      </c>
      <c r="AA97">
        <v>77.23</v>
      </c>
    </row>
    <row r="98" spans="1:83">
      <c r="G98" t="s">
        <v>140</v>
      </c>
      <c r="H98" s="115">
        <v>63.71</v>
      </c>
      <c r="I98" s="88">
        <v>0</v>
      </c>
      <c r="J98" s="88">
        <v>43.43</v>
      </c>
      <c r="K98" s="88">
        <v>19.3</v>
      </c>
      <c r="L98" s="88">
        <v>0</v>
      </c>
      <c r="M98" s="116">
        <v>0</v>
      </c>
      <c r="N98" s="115">
        <v>0</v>
      </c>
      <c r="O98" s="88">
        <v>-40</v>
      </c>
      <c r="P98" s="88">
        <v>0</v>
      </c>
      <c r="Q98" s="88">
        <v>0</v>
      </c>
      <c r="R98" s="88">
        <v>-4.7</v>
      </c>
      <c r="S98" s="116">
        <v>0</v>
      </c>
      <c r="U98" s="115">
        <v>-44.7</v>
      </c>
      <c r="V98" s="116">
        <v>126.44</v>
      </c>
      <c r="W98">
        <v>63.71</v>
      </c>
      <c r="X98">
        <v>-40</v>
      </c>
      <c r="Y98">
        <v>-4.7</v>
      </c>
      <c r="Z98">
        <v>19.3</v>
      </c>
      <c r="AA98">
        <v>43.43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1.167905</v>
      </c>
      <c r="I99" s="111">
        <f t="shared" ref="I99:BQ99" si="1">SUM(I3:I98)/4000</f>
        <v>0.67152250000000013</v>
      </c>
      <c r="J99" s="111">
        <f t="shared" si="1"/>
        <v>0.25819250000000005</v>
      </c>
      <c r="K99" s="111">
        <f t="shared" si="1"/>
        <v>0.21474749999999984</v>
      </c>
      <c r="L99" s="111">
        <f t="shared" si="1"/>
        <v>3.8260000000000002E-2</v>
      </c>
      <c r="M99" s="111">
        <f t="shared" si="1"/>
        <v>0</v>
      </c>
      <c r="N99" s="110">
        <f t="shared" si="1"/>
        <v>-0.23300000000000001</v>
      </c>
      <c r="O99" s="111">
        <f t="shared" si="1"/>
        <v>-0.61250000000000004</v>
      </c>
      <c r="P99" s="111">
        <f t="shared" si="1"/>
        <v>-0.32181999999999999</v>
      </c>
      <c r="Q99" s="111">
        <f t="shared" si="1"/>
        <v>-0.10753500000000001</v>
      </c>
      <c r="R99" s="111">
        <f t="shared" si="1"/>
        <v>-5.0750000000000005E-3</v>
      </c>
      <c r="S99" s="112">
        <f t="shared" si="1"/>
        <v>0</v>
      </c>
      <c r="U99" s="110">
        <f t="shared" si="1"/>
        <v>-1.2799299999999998</v>
      </c>
      <c r="V99" s="112">
        <f t="shared" si="1"/>
        <v>2.350627499999999</v>
      </c>
      <c r="W99">
        <f t="shared" si="1"/>
        <v>0.93490499999999988</v>
      </c>
      <c r="X99">
        <f t="shared" si="1"/>
        <v>5.9022499999999922E-2</v>
      </c>
      <c r="Y99">
        <f t="shared" si="1"/>
        <v>3.3185000000000006E-2</v>
      </c>
      <c r="Z99">
        <f t="shared" si="1"/>
        <v>0.10721250000000006</v>
      </c>
      <c r="AA99">
        <f t="shared" si="1"/>
        <v>-6.362749999999999E-2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D4" sqref="D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416</v>
      </c>
      <c r="B4" t="s">
        <v>263</v>
      </c>
      <c r="D4" t="s">
        <v>440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B5" t="s">
        <v>421</v>
      </c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B6" t="s">
        <v>421</v>
      </c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44858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7.2732675999999996</v>
      </c>
      <c r="O3">
        <f>BRPL_ISGS_exbus!BB3</f>
        <v>696.95751682930359</v>
      </c>
      <c r="P3" s="77">
        <v>111.17</v>
      </c>
      <c r="Q3" s="77">
        <v>38.24</v>
      </c>
      <c r="R3" s="80">
        <v>0</v>
      </c>
      <c r="S3" s="80">
        <v>0</v>
      </c>
      <c r="T3" s="78">
        <f>SUMPRODUCT(LTA!F3:AJ3,LTA!F$101:AJ$101,LTA!F$103:AJ$103)</f>
        <v>8.82</v>
      </c>
      <c r="U3" s="78">
        <f>SUMPRODUCT(LTA!F3:AJ3,LTA!F$102:AJ$102,LTA!F$103:AJ$103)</f>
        <v>14.75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313.51</v>
      </c>
      <c r="AB3" s="117">
        <f>-STOA!N3</f>
        <v>-269.19</v>
      </c>
      <c r="AC3">
        <f>SUMIF(B3:AB3,"&gt;0")*$AC$2-SUMIF(B3:AB3,"&lt;0")*($AC$2/(1-$AC$2))+SUMIF(AI3:AR3,"&gt;0")*$AC$2-SUMIF(AI3:AR3,"&lt;0")*($AC$2/(1-$AC$2))</f>
        <v>14.009589636620863</v>
      </c>
      <c r="AD3">
        <f>SUM(B3:AB3,AI3:AR3)-AC3</f>
        <v>972.39928038418361</v>
      </c>
      <c r="AE3">
        <f>'IDT-1'!B3</f>
        <v>0</v>
      </c>
      <c r="AF3" s="26"/>
      <c r="AG3">
        <f>SUM(AD3:AF3)+AT3</f>
        <v>972.39928038418361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-26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7.5375067999999992</v>
      </c>
      <c r="O4">
        <f>BRPL_ISGS_exbus!BB4</f>
        <v>687.04211830880365</v>
      </c>
      <c r="P4" s="77">
        <v>111.17</v>
      </c>
      <c r="Q4" s="77">
        <v>38.24</v>
      </c>
      <c r="R4" s="80">
        <v>0</v>
      </c>
      <c r="S4" s="80">
        <v>0</v>
      </c>
      <c r="T4" s="78">
        <f>SUMPRODUCT(LTA!F4:AJ4,LTA!F$101:AJ$101,LTA!F$103:AJ$103)</f>
        <v>8.7799999999999994</v>
      </c>
      <c r="U4" s="78">
        <f>SUMPRODUCT(LTA!F4:AJ4,LTA!F$102:AJ$102,LTA!F$103:AJ$103)</f>
        <v>14.88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296.13</v>
      </c>
      <c r="AB4" s="117">
        <f>-STOA!N4</f>
        <v>-269.19</v>
      </c>
      <c r="AC4">
        <f t="shared" ref="AC4:AC67" si="0">SUMIF(B4:AB4,"&gt;0")*$AC$2-SUMIF(B4:AB4,"&lt;0")*($AC$2/(1-$AC$2))+SUMIF(AI4:AR4,"&gt;0")*$AC$2-SUMIF(AI4:AR4,"&lt;0")*($AC$2/(1-$AC$2))</f>
        <v>13.799141817167049</v>
      </c>
      <c r="AD4">
        <f t="shared" ref="AD4:AD67" si="1">SUM(B4:AB4,AI4:AR4)-AC4</f>
        <v>942.66856888313737</v>
      </c>
      <c r="AE4">
        <f>'IDT-1'!B4</f>
        <v>0</v>
      </c>
      <c r="AF4" s="26"/>
      <c r="AG4">
        <f t="shared" ref="AG4:AG67" si="2">SUM(AD4:AF4)+AT4</f>
        <v>942.66856888313737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7.5291447999999992</v>
      </c>
      <c r="O5">
        <f>BRPL_ISGS_exbus!BB5</f>
        <v>665.98197937760369</v>
      </c>
      <c r="P5" s="77">
        <v>111.17</v>
      </c>
      <c r="Q5" s="77">
        <v>38.24</v>
      </c>
      <c r="R5" s="80">
        <v>0</v>
      </c>
      <c r="S5" s="80">
        <v>0</v>
      </c>
      <c r="T5" s="78">
        <f>SUMPRODUCT(LTA!F5:AJ5,LTA!F$101:AJ$101,LTA!F$103:AJ$103)</f>
        <v>8.879999999999999</v>
      </c>
      <c r="U5" s="78">
        <f>SUMPRODUCT(LTA!F5:AJ5,LTA!F$102:AJ$102,LTA!F$103:AJ$103)</f>
        <v>14.87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316.39999999999998</v>
      </c>
      <c r="AB5" s="117">
        <f>-STOA!N5</f>
        <v>-269.19</v>
      </c>
      <c r="AC5">
        <f t="shared" si="0"/>
        <v>13.837297646583467</v>
      </c>
      <c r="AD5">
        <f t="shared" si="1"/>
        <v>936.92191212252101</v>
      </c>
      <c r="AE5">
        <f>'IDT-1'!B5</f>
        <v>0</v>
      </c>
      <c r="AF5" s="26"/>
      <c r="AG5">
        <f t="shared" si="2"/>
        <v>936.92191212252101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7.1528547999999992</v>
      </c>
      <c r="O6">
        <f>BRPL_ISGS_exbus!BB6</f>
        <v>665.98197937760369</v>
      </c>
      <c r="P6" s="77">
        <v>111.17</v>
      </c>
      <c r="Q6" s="77">
        <v>38.24</v>
      </c>
      <c r="R6" s="80">
        <v>0</v>
      </c>
      <c r="S6" s="80">
        <v>0</v>
      </c>
      <c r="T6" s="78">
        <f>SUMPRODUCT(LTA!F6:AJ6,LTA!F$101:AJ$101,LTA!F$103:AJ$103)</f>
        <v>8.83</v>
      </c>
      <c r="U6" s="78">
        <f>SUMPRODUCT(LTA!F6:AJ6,LTA!F$102:AJ$102,LTA!F$103:AJ$103)</f>
        <v>14.760000000000002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311.58</v>
      </c>
      <c r="AB6" s="117">
        <f>-STOA!N6</f>
        <v>-269.19</v>
      </c>
      <c r="AC6">
        <f t="shared" si="0"/>
        <v>13.852309187238834</v>
      </c>
      <c r="AD6">
        <f t="shared" si="1"/>
        <v>924.55061058186573</v>
      </c>
      <c r="AE6">
        <f>'IDT-1'!B6</f>
        <v>0</v>
      </c>
      <c r="AF6" s="26"/>
      <c r="AG6">
        <f t="shared" si="2"/>
        <v>924.55061058186573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13.775078414599374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7.2247680000000001</v>
      </c>
      <c r="O7">
        <f>BRPL_ISGS_exbus!BB7</f>
        <v>665.9795170504708</v>
      </c>
      <c r="P7" s="77">
        <v>111.17451690232407</v>
      </c>
      <c r="Q7" s="77">
        <v>38.24</v>
      </c>
      <c r="R7" s="80">
        <v>0</v>
      </c>
      <c r="S7" s="80">
        <v>0</v>
      </c>
      <c r="T7" s="78">
        <f>SUMPRODUCT(LTA!F7:AJ7,LTA!F$101:AJ$101,LTA!F$103:AJ$103)</f>
        <v>8.9699999999999989</v>
      </c>
      <c r="U7" s="78">
        <f>SUMPRODUCT(LTA!F7:AJ7,LTA!F$102:AJ$102,LTA!F$103:AJ$103)</f>
        <v>14.649999999999999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248.61999999999998</v>
      </c>
      <c r="AB7" s="117">
        <f>-STOA!N7</f>
        <v>-269.19</v>
      </c>
      <c r="AC7">
        <f t="shared" si="0"/>
        <v>13.3315664976727</v>
      </c>
      <c r="AD7">
        <f t="shared" si="1"/>
        <v>859.86941325634996</v>
      </c>
      <c r="AE7">
        <f>'IDT-1'!B7</f>
        <v>0</v>
      </c>
      <c r="AF7" s="26"/>
      <c r="AG7">
        <f t="shared" si="2"/>
        <v>859.86941325634996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13.775078414599374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7.7783323999999991</v>
      </c>
      <c r="O8">
        <f>BRPL_ISGS_exbus!BB8</f>
        <v>665.9795170504708</v>
      </c>
      <c r="P8" s="77">
        <v>111.16999999999999</v>
      </c>
      <c r="Q8" s="77">
        <v>38.24</v>
      </c>
      <c r="R8" s="80">
        <v>0</v>
      </c>
      <c r="S8" s="80">
        <v>0</v>
      </c>
      <c r="T8" s="78">
        <f>SUMPRODUCT(LTA!F8:AJ8,LTA!F$101:AJ$101,LTA!F$103:AJ$103)</f>
        <v>9.1</v>
      </c>
      <c r="U8" s="78">
        <f>SUMPRODUCT(LTA!F8:AJ8,LTA!F$102:AJ$102,LTA!F$103:AJ$103)</f>
        <v>14.51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145.34</v>
      </c>
      <c r="AB8" s="117">
        <f>-STOA!N8</f>
        <v>-269.19</v>
      </c>
      <c r="AC8">
        <f t="shared" si="0"/>
        <v>12.622888504675654</v>
      </c>
      <c r="AD8">
        <f t="shared" si="1"/>
        <v>868.43713874702303</v>
      </c>
      <c r="AE8">
        <f>'IDT-1'!B8</f>
        <v>0</v>
      </c>
      <c r="AF8" s="26"/>
      <c r="AG8">
        <f t="shared" si="2"/>
        <v>868.43713874702303</v>
      </c>
      <c r="AI8" s="75">
        <f>PXIL!H8</f>
        <v>0</v>
      </c>
      <c r="AJ8" s="75">
        <f>PXIL!N8</f>
        <v>0</v>
      </c>
      <c r="AK8" s="75">
        <f>RTM_IEX!H8</f>
        <v>66.599999999999994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13.775078414599374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7.5140931999999996</v>
      </c>
      <c r="O9">
        <f>BRPL_ISGS_exbus!BB9</f>
        <v>737.01108331312219</v>
      </c>
      <c r="P9" s="77">
        <v>111.16999999999999</v>
      </c>
      <c r="Q9" s="77">
        <v>38.24</v>
      </c>
      <c r="R9" s="80">
        <v>0</v>
      </c>
      <c r="S9" s="80">
        <v>0</v>
      </c>
      <c r="T9" s="78">
        <f>SUMPRODUCT(LTA!F9:AJ9,LTA!F$101:AJ$101,LTA!F$103:AJ$103)</f>
        <v>9.2099999999999991</v>
      </c>
      <c r="U9" s="78">
        <f>SUMPRODUCT(LTA!F9:AJ9,LTA!F$102:AJ$102,LTA!F$103:AJ$103)</f>
        <v>14.44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144.38</v>
      </c>
      <c r="AB9" s="117">
        <f>-STOA!N9</f>
        <v>-269.19</v>
      </c>
      <c r="AC9">
        <f t="shared" si="0"/>
        <v>12.651464982826989</v>
      </c>
      <c r="AD9">
        <f t="shared" si="1"/>
        <v>871.6558893315231</v>
      </c>
      <c r="AE9">
        <f>'IDT-1'!B9</f>
        <v>0</v>
      </c>
      <c r="AF9" s="26"/>
      <c r="AG9">
        <f t="shared" si="2"/>
        <v>871.6558893315231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13.775078414599374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7.6746435999999996</v>
      </c>
      <c r="O10">
        <f>BRPL_ISGS_exbus!BB10</f>
        <v>722.90980530567037</v>
      </c>
      <c r="P10" s="77">
        <v>111.16999999999999</v>
      </c>
      <c r="Q10" s="77">
        <v>38.24</v>
      </c>
      <c r="R10" s="80">
        <v>0</v>
      </c>
      <c r="S10" s="80">
        <v>0</v>
      </c>
      <c r="T10" s="78">
        <f>SUMPRODUCT(LTA!F10:AJ10,LTA!F$101:AJ$101,LTA!F$103:AJ$103)</f>
        <v>7.01</v>
      </c>
      <c r="U10" s="78">
        <f>SUMPRODUCT(LTA!F10:AJ10,LTA!F$102:AJ$102,LTA!F$103:AJ$103)</f>
        <v>16.95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154.98999999999998</v>
      </c>
      <c r="AB10" s="117">
        <f>-STOA!N10</f>
        <v>-269.19</v>
      </c>
      <c r="AC10">
        <f t="shared" si="0"/>
        <v>12.62488257988141</v>
      </c>
      <c r="AD10">
        <f t="shared" si="1"/>
        <v>868.66174412701685</v>
      </c>
      <c r="AE10">
        <f>'IDT-1'!B10</f>
        <v>0</v>
      </c>
      <c r="AF10" s="26"/>
      <c r="AG10">
        <f t="shared" si="2"/>
        <v>868.66174412701685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13.775078414599374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7.8586075999999991</v>
      </c>
      <c r="O11">
        <f>BRPL_ISGS_exbus!BB11</f>
        <v>713.41931093682274</v>
      </c>
      <c r="P11" s="77">
        <v>111.16999999999999</v>
      </c>
      <c r="Q11" s="77">
        <v>38.24</v>
      </c>
      <c r="R11" s="80">
        <v>0</v>
      </c>
      <c r="S11" s="80">
        <v>0</v>
      </c>
      <c r="T11" s="78">
        <f>SUMPRODUCT(LTA!F11:AJ11,LTA!F$101:AJ$101,LTA!F$103:AJ$103)</f>
        <v>7.3100000000000005</v>
      </c>
      <c r="U11" s="78">
        <f>SUMPRODUCT(LTA!F11:AJ11,LTA!F$102:AJ$102,LTA!F$103:AJ$103)</f>
        <v>17.490000000000002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154.98999999999998</v>
      </c>
      <c r="AB11" s="117">
        <f>-STOA!N11</f>
        <v>-269.19</v>
      </c>
      <c r="AC11">
        <f t="shared" si="0"/>
        <v>12.55037711263555</v>
      </c>
      <c r="AD11">
        <f t="shared" si="1"/>
        <v>860.26971922541486</v>
      </c>
      <c r="AE11">
        <f>'IDT-1'!B11</f>
        <v>0</v>
      </c>
      <c r="AF11" s="26"/>
      <c r="AG11">
        <f t="shared" si="2"/>
        <v>860.26971922541486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13.775078414599374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7.8669695999999991</v>
      </c>
      <c r="O12">
        <f>BRPL_ISGS_exbus!BB12</f>
        <v>704.71522248950851</v>
      </c>
      <c r="P12" s="77">
        <v>111.16349959069113</v>
      </c>
      <c r="Q12" s="77">
        <v>38.24</v>
      </c>
      <c r="R12" s="80">
        <v>0</v>
      </c>
      <c r="S12" s="80">
        <v>0</v>
      </c>
      <c r="T12" s="78">
        <f>SUMPRODUCT(LTA!F12:AJ12,LTA!F$101:AJ$101,LTA!F$103:AJ$103)</f>
        <v>7.69</v>
      </c>
      <c r="U12" s="78">
        <f>SUMPRODUCT(LTA!F12:AJ12,LTA!F$102:AJ$102,LTA!F$103:AJ$103)</f>
        <v>17.95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154.98999999999998</v>
      </c>
      <c r="AB12" s="117">
        <f>-STOA!N12</f>
        <v>-269.19</v>
      </c>
      <c r="AC12">
        <f t="shared" si="0"/>
        <v>12.48118951629727</v>
      </c>
      <c r="AD12">
        <f t="shared" si="1"/>
        <v>852.47667996513042</v>
      </c>
      <c r="AE12">
        <f>'IDT-1'!B12</f>
        <v>0</v>
      </c>
      <c r="AF12" s="26"/>
      <c r="AG12">
        <f t="shared" si="2"/>
        <v>852.47667996513042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13.775078414599374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7.7465567999999987</v>
      </c>
      <c r="O13">
        <f>BRPL_ISGS_exbus!BB13</f>
        <v>743.45864114241044</v>
      </c>
      <c r="P13" s="77">
        <v>111.87</v>
      </c>
      <c r="Q13" s="77">
        <v>38.24</v>
      </c>
      <c r="R13" s="80">
        <v>0</v>
      </c>
      <c r="S13" s="80">
        <v>0</v>
      </c>
      <c r="T13" s="78">
        <f>SUMPRODUCT(LTA!F13:AJ13,LTA!F$101:AJ$101,LTA!F$103:AJ$103)</f>
        <v>8.0599999999999987</v>
      </c>
      <c r="U13" s="78">
        <f>SUMPRODUCT(LTA!F13:AJ13,LTA!F$102:AJ$102,LTA!F$103:AJ$103)</f>
        <v>18.740000000000002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159.82</v>
      </c>
      <c r="AB13" s="117">
        <f>-STOA!N13</f>
        <v>-269.19</v>
      </c>
      <c r="AC13">
        <f t="shared" si="0"/>
        <v>12.880001171404723</v>
      </c>
      <c r="AD13">
        <f t="shared" si="1"/>
        <v>897.39737457223373</v>
      </c>
      <c r="AE13">
        <f>'IDT-1'!B13</f>
        <v>0</v>
      </c>
      <c r="AF13" s="26"/>
      <c r="AG13">
        <f t="shared" si="2"/>
        <v>897.39737457223373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3.6560196774814955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7.1127171999999996</v>
      </c>
      <c r="O14">
        <f>BRPL_ISGS_exbus!BB14</f>
        <v>703.83076258815697</v>
      </c>
      <c r="P14" s="77">
        <v>111.87</v>
      </c>
      <c r="Q14" s="77">
        <v>38.24</v>
      </c>
      <c r="R14" s="80">
        <v>0</v>
      </c>
      <c r="S14" s="80">
        <v>0</v>
      </c>
      <c r="T14" s="78">
        <f>SUMPRODUCT(LTA!F14:AJ14,LTA!F$101:AJ$101,LTA!F$103:AJ$103)</f>
        <v>8.57</v>
      </c>
      <c r="U14" s="78">
        <f>SUMPRODUCT(LTA!F14:AJ14,LTA!F$102:AJ$102,LTA!F$103:AJ$103)</f>
        <v>19.43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164.65</v>
      </c>
      <c r="AB14" s="117">
        <f>-STOA!N14</f>
        <v>-269.19</v>
      </c>
      <c r="AC14">
        <f t="shared" si="0"/>
        <v>12.489714334760656</v>
      </c>
      <c r="AD14">
        <f t="shared" si="1"/>
        <v>853.43688451750643</v>
      </c>
      <c r="AE14">
        <f>'IDT-1'!B14</f>
        <v>0</v>
      </c>
      <c r="AF14" s="26"/>
      <c r="AG14">
        <f t="shared" si="2"/>
        <v>853.43688451750643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3.6560196774814955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7.2565435999999996</v>
      </c>
      <c r="O15">
        <f>BRPL_ISGS_exbus!BB15</f>
        <v>701.24620996421652</v>
      </c>
      <c r="P15" s="77">
        <v>111.16999999999999</v>
      </c>
      <c r="Q15" s="77">
        <v>38.24</v>
      </c>
      <c r="R15" s="80">
        <v>0</v>
      </c>
      <c r="S15" s="80">
        <v>0</v>
      </c>
      <c r="T15" s="78">
        <f>SUMPRODUCT(LTA!F15:AJ15,LTA!F$101:AJ$101,LTA!F$103:AJ$103)</f>
        <v>9.23</v>
      </c>
      <c r="U15" s="78">
        <f>SUMPRODUCT(LTA!F15:AJ15,LTA!F$102:AJ$102,LTA!F$103:AJ$103)</f>
        <v>19.98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164.6</v>
      </c>
      <c r="AB15" s="117">
        <f>-STOA!N15</f>
        <v>-269.19</v>
      </c>
      <c r="AC15">
        <f t="shared" si="0"/>
        <v>12.472283943989979</v>
      </c>
      <c r="AD15">
        <f t="shared" si="1"/>
        <v>851.47358868433651</v>
      </c>
      <c r="AE15">
        <f>'IDT-1'!B15</f>
        <v>0</v>
      </c>
      <c r="AF15" s="26"/>
      <c r="AG15">
        <f t="shared" si="2"/>
        <v>851.47358868433651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3.6560196774814955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7.8268319999999987</v>
      </c>
      <c r="O16">
        <f>BRPL_ISGS_exbus!BB16</f>
        <v>677.0718896784698</v>
      </c>
      <c r="P16" s="77">
        <v>111.16999999999999</v>
      </c>
      <c r="Q16" s="77">
        <v>38.24</v>
      </c>
      <c r="R16" s="80">
        <v>0</v>
      </c>
      <c r="S16" s="80">
        <v>0</v>
      </c>
      <c r="T16" s="78">
        <f>SUMPRODUCT(LTA!F16:AJ16,LTA!F$101:AJ$101,LTA!F$103:AJ$103)</f>
        <v>10.029999999999999</v>
      </c>
      <c r="U16" s="78">
        <f>SUMPRODUCT(LTA!F16:AJ16,LTA!F$102:AJ$102,LTA!F$103:AJ$103)</f>
        <v>16.48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169.42000000000002</v>
      </c>
      <c r="AB16" s="117">
        <f>-STOA!N16</f>
        <v>-269.19</v>
      </c>
      <c r="AC16">
        <f t="shared" si="0"/>
        <v>12.28322446339541</v>
      </c>
      <c r="AD16">
        <f t="shared" si="1"/>
        <v>830.17861627918444</v>
      </c>
      <c r="AE16">
        <f>'IDT-1'!B16</f>
        <v>0</v>
      </c>
      <c r="AF16" s="26"/>
      <c r="AG16">
        <f t="shared" si="2"/>
        <v>830.17861627918444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13.775078414599374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7.9388827999999991</v>
      </c>
      <c r="O17">
        <f>BRPL_ISGS_exbus!BB17</f>
        <v>716.71224610238312</v>
      </c>
      <c r="P17" s="77">
        <v>111.16999999999999</v>
      </c>
      <c r="Q17" s="77">
        <v>38.24</v>
      </c>
      <c r="R17" s="80">
        <v>0</v>
      </c>
      <c r="S17" s="80">
        <v>0</v>
      </c>
      <c r="T17" s="78">
        <f>SUMPRODUCT(LTA!F17:AJ17,LTA!F$101:AJ$101,LTA!F$103:AJ$103)</f>
        <v>11.049999999999999</v>
      </c>
      <c r="U17" s="78">
        <f>SUMPRODUCT(LTA!F17:AJ17,LTA!F$102:AJ$102,LTA!F$103:AJ$103)</f>
        <v>17.739999999999998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169.42000000000002</v>
      </c>
      <c r="AB17" s="117">
        <f>-STOA!N17</f>
        <v>-269.19</v>
      </c>
      <c r="AC17">
        <f t="shared" si="0"/>
        <v>12.878029363852484</v>
      </c>
      <c r="AD17">
        <f t="shared" si="1"/>
        <v>897.17527733975851</v>
      </c>
      <c r="AE17">
        <f>'IDT-1'!B17</f>
        <v>0</v>
      </c>
      <c r="AF17" s="26"/>
      <c r="AG17">
        <f t="shared" si="2"/>
        <v>897.17527733975851</v>
      </c>
      <c r="AI17" s="75">
        <f>PXIL!H17</f>
        <v>0</v>
      </c>
      <c r="AJ17" s="75">
        <f>PXIL!N17</f>
        <v>0</v>
      </c>
      <c r="AK17" s="75">
        <f>RTM_IEX!H17</f>
        <v>15.44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13.775078414599374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7.2013543999999987</v>
      </c>
      <c r="O18">
        <f>BRPL_ISGS_exbus!BB18</f>
        <v>691.57706084098015</v>
      </c>
      <c r="P18" s="77">
        <v>111.16999999999999</v>
      </c>
      <c r="Q18" s="77">
        <v>38.24</v>
      </c>
      <c r="R18" s="80">
        <v>0</v>
      </c>
      <c r="S18" s="80">
        <v>0</v>
      </c>
      <c r="T18" s="78">
        <f>SUMPRODUCT(LTA!F18:AJ18,LTA!F$101:AJ$101,LTA!F$103:AJ$103)</f>
        <v>12.030000000000001</v>
      </c>
      <c r="U18" s="78">
        <f>SUMPRODUCT(LTA!F18:AJ18,LTA!F$102:AJ$102,LTA!F$103:AJ$103)</f>
        <v>18.91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169.42000000000002</v>
      </c>
      <c r="AB18" s="117">
        <f>-STOA!N18</f>
        <v>-269.19</v>
      </c>
      <c r="AC18">
        <f t="shared" si="0"/>
        <v>12.533397483632136</v>
      </c>
      <c r="AD18">
        <f t="shared" si="1"/>
        <v>858.357195558576</v>
      </c>
      <c r="AE18">
        <f>'IDT-1'!B18</f>
        <v>0</v>
      </c>
      <c r="AF18" s="26"/>
      <c r="AG18">
        <f t="shared" si="2"/>
        <v>858.357195558576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7.0408039999999996</v>
      </c>
      <c r="O19">
        <f>BRPL_ISGS_exbus!BB19</f>
        <v>717.67822493855601</v>
      </c>
      <c r="P19" s="77">
        <v>111.17</v>
      </c>
      <c r="Q19" s="77">
        <v>38.24</v>
      </c>
      <c r="R19" s="80">
        <v>0</v>
      </c>
      <c r="S19" s="80">
        <v>0</v>
      </c>
      <c r="T19" s="78">
        <f>SUMPRODUCT(LTA!F19:AJ19,LTA!F$101:AJ$101,LTA!F$103:AJ$103)</f>
        <v>13.209999999999999</v>
      </c>
      <c r="U19" s="78">
        <f>SUMPRODUCT(LTA!F19:AJ19,LTA!F$102:AJ$102,LTA!F$103:AJ$103)</f>
        <v>19.95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169.63</v>
      </c>
      <c r="AB19" s="117">
        <f>-STOA!N19</f>
        <v>-269.19</v>
      </c>
      <c r="AC19">
        <f t="shared" si="0"/>
        <v>12.783058884170806</v>
      </c>
      <c r="AD19">
        <f t="shared" si="1"/>
        <v>886.4781478556132</v>
      </c>
      <c r="AE19">
        <f>'IDT-1'!B19</f>
        <v>0</v>
      </c>
      <c r="AF19" s="26"/>
      <c r="AG19">
        <f t="shared" si="2"/>
        <v>886.4781478556132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7.2481815999999997</v>
      </c>
      <c r="O20">
        <f>BRPL_ISGS_exbus!BB20</f>
        <v>706.07849655048824</v>
      </c>
      <c r="P20" s="77">
        <v>111.17</v>
      </c>
      <c r="Q20" s="77">
        <v>38.24</v>
      </c>
      <c r="R20" s="80">
        <v>0</v>
      </c>
      <c r="S20" s="80">
        <v>0</v>
      </c>
      <c r="T20" s="78">
        <f>SUMPRODUCT(LTA!F20:AJ20,LTA!F$101:AJ$101,LTA!F$103:AJ$103)</f>
        <v>5.94</v>
      </c>
      <c r="U20" s="78">
        <f>SUMPRODUCT(LTA!F20:AJ20,LTA!F$102:AJ$102,LTA!F$103:AJ$103)</f>
        <v>7.12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174.45999999999998</v>
      </c>
      <c r="AB20" s="117">
        <f>-STOA!N20</f>
        <v>-269.19</v>
      </c>
      <c r="AC20">
        <f t="shared" si="0"/>
        <v>12.548430197235808</v>
      </c>
      <c r="AD20">
        <f t="shared" si="1"/>
        <v>860.05042575448033</v>
      </c>
      <c r="AE20">
        <f>'IDT-1'!B20</f>
        <v>0</v>
      </c>
      <c r="AF20" s="26"/>
      <c r="AG20">
        <f t="shared" si="2"/>
        <v>860.05042575448033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13.775078414599374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6.9923043999999992</v>
      </c>
      <c r="O21">
        <f>BRPL_ISGS_exbus!BB21</f>
        <v>681.57188473028111</v>
      </c>
      <c r="P21" s="77">
        <v>109.8</v>
      </c>
      <c r="Q21" s="77">
        <v>37.799999999999997</v>
      </c>
      <c r="R21" s="80">
        <v>0</v>
      </c>
      <c r="S21" s="80">
        <v>0</v>
      </c>
      <c r="T21" s="78">
        <f>SUMPRODUCT(LTA!F21:AJ21,LTA!F$101:AJ$101,LTA!F$103:AJ$103)</f>
        <v>5.6899999999999995</v>
      </c>
      <c r="U21" s="78">
        <f>SUMPRODUCT(LTA!F21:AJ21,LTA!F$102:AJ$102,LTA!F$103:AJ$103)</f>
        <v>7.38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174.45999999999998</v>
      </c>
      <c r="AB21" s="117">
        <f>-STOA!N21</f>
        <v>-269.19</v>
      </c>
      <c r="AC21">
        <f t="shared" si="0"/>
        <v>12.790320293857986</v>
      </c>
      <c r="AD21">
        <f t="shared" si="1"/>
        <v>887.29604663765099</v>
      </c>
      <c r="AE21">
        <f>'IDT-1'!B21</f>
        <v>0</v>
      </c>
      <c r="AF21" s="26"/>
      <c r="AG21">
        <f t="shared" si="2"/>
        <v>887.29604663765099</v>
      </c>
      <c r="AI21" s="75">
        <f>PXIL!H21</f>
        <v>0</v>
      </c>
      <c r="AJ21" s="75">
        <f>PXIL!N21</f>
        <v>0</v>
      </c>
      <c r="AK21" s="75">
        <f>RTM_IEX!H21</f>
        <v>54.05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13.775078414599374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7.4572315999999992</v>
      </c>
      <c r="O22">
        <f>BRPL_ISGS_exbus!BB22</f>
        <v>685.37919467878112</v>
      </c>
      <c r="P22" s="77">
        <v>111.17</v>
      </c>
      <c r="Q22" s="77">
        <v>38.24</v>
      </c>
      <c r="R22" s="80">
        <v>0</v>
      </c>
      <c r="S22" s="80">
        <v>0</v>
      </c>
      <c r="T22" s="78">
        <f>SUMPRODUCT(LTA!F22:AJ22,LTA!F$101:AJ$101,LTA!F$103:AJ$103)</f>
        <v>6.25</v>
      </c>
      <c r="U22" s="78">
        <f>SUMPRODUCT(LTA!F22:AJ22,LTA!F$102:AJ$102,LTA!F$103:AJ$103)</f>
        <v>7.46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247.80999999999997</v>
      </c>
      <c r="AB22" s="117">
        <f>-STOA!N22</f>
        <v>-269.19</v>
      </c>
      <c r="AC22">
        <f t="shared" si="0"/>
        <v>13.155187980764786</v>
      </c>
      <c r="AD22">
        <f t="shared" si="1"/>
        <v>928.3934160992444</v>
      </c>
      <c r="AE22">
        <f>'IDT-1'!B22</f>
        <v>0</v>
      </c>
      <c r="AF22" s="26"/>
      <c r="AG22">
        <f t="shared" si="2"/>
        <v>928.3934160992444</v>
      </c>
      <c r="AI22" s="75">
        <f>PXIL!H22</f>
        <v>0</v>
      </c>
      <c r="AJ22" s="75">
        <f>PXIL!N22</f>
        <v>0</v>
      </c>
      <c r="AK22" s="75">
        <f>RTM_IEX!H22</f>
        <v>15.44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7.2164059999999992</v>
      </c>
      <c r="O23">
        <f>BRPL_ISGS_exbus!BB23</f>
        <v>709.81399769528139</v>
      </c>
      <c r="P23" s="77">
        <v>77.214322058823527</v>
      </c>
      <c r="Q23" s="77">
        <v>14.48</v>
      </c>
      <c r="R23" s="80">
        <v>0</v>
      </c>
      <c r="S23" s="80">
        <v>0</v>
      </c>
      <c r="T23" s="78">
        <f>SUMPRODUCT(LTA!F23:AJ23,LTA!F$101:AJ$101,LTA!F$103:AJ$103)</f>
        <v>6.74</v>
      </c>
      <c r="U23" s="78">
        <f>SUMPRODUCT(LTA!F23:AJ23,LTA!F$102:AJ$102,LTA!F$103:AJ$103)</f>
        <v>7.53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245.88</v>
      </c>
      <c r="AB23" s="117">
        <f>-STOA!N23</f>
        <v>-269.19</v>
      </c>
      <c r="AC23">
        <f t="shared" si="0"/>
        <v>13.510693016147636</v>
      </c>
      <c r="AD23">
        <f t="shared" si="1"/>
        <v>968.43621053918525</v>
      </c>
      <c r="AE23">
        <f>'IDT-1'!B23</f>
        <v>0</v>
      </c>
      <c r="AF23" s="26"/>
      <c r="AG23">
        <f t="shared" si="2"/>
        <v>968.43621053918525</v>
      </c>
      <c r="AI23" s="75">
        <f>PXIL!H23</f>
        <v>0</v>
      </c>
      <c r="AJ23" s="75">
        <f>PXIL!N23</f>
        <v>0</v>
      </c>
      <c r="AK23" s="75">
        <f>RTM_IEX!H23</f>
        <v>90.73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7.4421799999999996</v>
      </c>
      <c r="O24">
        <f>BRPL_ISGS_exbus!BB24</f>
        <v>714.87205498418132</v>
      </c>
      <c r="P24" s="77">
        <v>111.17</v>
      </c>
      <c r="Q24" s="77">
        <v>14.48</v>
      </c>
      <c r="R24" s="80">
        <v>0</v>
      </c>
      <c r="S24" s="80">
        <v>0</v>
      </c>
      <c r="T24" s="78">
        <f>SUMPRODUCT(LTA!F24:AJ24,LTA!F$101:AJ$101,LTA!F$103:AJ$103)</f>
        <v>7.32</v>
      </c>
      <c r="U24" s="78">
        <f>SUMPRODUCT(LTA!F24:AJ24,LTA!F$102:AJ$102,LTA!F$103:AJ$103)</f>
        <v>7.68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234.29999999999998</v>
      </c>
      <c r="AB24" s="117">
        <f>-STOA!N24</f>
        <v>-269.19</v>
      </c>
      <c r="AC24">
        <f t="shared" si="0"/>
        <v>13.692584697372308</v>
      </c>
      <c r="AD24">
        <f t="shared" si="1"/>
        <v>988.92382808803688</v>
      </c>
      <c r="AE24">
        <f>'IDT-1'!B24</f>
        <v>0</v>
      </c>
      <c r="AF24" s="26"/>
      <c r="AG24">
        <f t="shared" si="2"/>
        <v>988.92382808803688</v>
      </c>
      <c r="AI24" s="75">
        <f>PXIL!H24</f>
        <v>0</v>
      </c>
      <c r="AJ24" s="75">
        <f>PXIL!N24</f>
        <v>0</v>
      </c>
      <c r="AK24" s="75">
        <f>RTM_IEX!H24</f>
        <v>83.01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7.5542308</v>
      </c>
      <c r="O25">
        <f>BRPL_ISGS_exbus!BB25</f>
        <v>735.39902535668136</v>
      </c>
      <c r="P25" s="77">
        <v>77.214322058823527</v>
      </c>
      <c r="Q25" s="77">
        <v>14.48</v>
      </c>
      <c r="R25" s="80">
        <v>0</v>
      </c>
      <c r="S25" s="80">
        <v>0</v>
      </c>
      <c r="T25" s="78">
        <f>SUMPRODUCT(LTA!F25:AJ25,LTA!F$101:AJ$101,LTA!F$103:AJ$103)</f>
        <v>7.96</v>
      </c>
      <c r="U25" s="78">
        <f>SUMPRODUCT(LTA!F25:AJ25,LTA!F$102:AJ$102,LTA!F$103:AJ$103)</f>
        <v>8.3000000000000007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242.01999999999998</v>
      </c>
      <c r="AB25" s="117">
        <f>-STOA!N25</f>
        <v>-269.19</v>
      </c>
      <c r="AC25">
        <f t="shared" si="0"/>
        <v>13.229646117807954</v>
      </c>
      <c r="AD25">
        <f t="shared" si="1"/>
        <v>936.78010989892482</v>
      </c>
      <c r="AE25">
        <f>'IDT-1'!B25</f>
        <v>7.5209999999999999</v>
      </c>
      <c r="AF25" s="26"/>
      <c r="AG25">
        <f t="shared" si="2"/>
        <v>944.30110989892478</v>
      </c>
      <c r="AI25" s="75">
        <f>PXIL!H25</f>
        <v>0</v>
      </c>
      <c r="AJ25" s="75">
        <f>PXIL!N25</f>
        <v>0</v>
      </c>
      <c r="AK25" s="75">
        <f>RTM_IEX!H25</f>
        <v>34.74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6.9605287999999996</v>
      </c>
      <c r="O26">
        <f>BRPL_ISGS_exbus!BB26</f>
        <v>741.54665709100402</v>
      </c>
      <c r="P26" s="77">
        <v>111.17</v>
      </c>
      <c r="Q26" s="77">
        <v>38.24</v>
      </c>
      <c r="R26" s="80">
        <v>0</v>
      </c>
      <c r="S26" s="80">
        <v>0</v>
      </c>
      <c r="T26" s="78">
        <f>SUMPRODUCT(LTA!F26:AJ26,LTA!F$101:AJ$101,LTA!F$103:AJ$103)</f>
        <v>8.3699999999999992</v>
      </c>
      <c r="U26" s="78">
        <f>SUMPRODUCT(LTA!F26:AJ26,LTA!F$102:AJ$102,LTA!F$103:AJ$103)</f>
        <v>9.09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192.79999999999998</v>
      </c>
      <c r="AB26" s="117">
        <f>-STOA!N26</f>
        <v>-269.19</v>
      </c>
      <c r="AC26">
        <f t="shared" si="0"/>
        <v>13.346946665352348</v>
      </c>
      <c r="AD26">
        <f t="shared" si="1"/>
        <v>949.99241702687971</v>
      </c>
      <c r="AE26">
        <f>'IDT-1'!B26</f>
        <v>54.116999999999997</v>
      </c>
      <c r="AF26" s="26"/>
      <c r="AG26">
        <f t="shared" si="2"/>
        <v>1004.1094170268797</v>
      </c>
      <c r="AI26" s="75">
        <f>PXIL!H26</f>
        <v>0</v>
      </c>
      <c r="AJ26" s="75">
        <f>PXIL!N26</f>
        <v>0</v>
      </c>
      <c r="AK26" s="75">
        <f>RTM_IEX!H26</f>
        <v>32.82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7.3853184000000001</v>
      </c>
      <c r="O27">
        <f>BRPL_ISGS_exbus!BB27</f>
        <v>794.14682793921622</v>
      </c>
      <c r="P27" s="77">
        <v>111.17451690232407</v>
      </c>
      <c r="Q27" s="77">
        <v>38.24</v>
      </c>
      <c r="R27" s="80">
        <v>5.5223782852218868</v>
      </c>
      <c r="S27" s="80">
        <v>0</v>
      </c>
      <c r="T27" s="78">
        <f>SUMPRODUCT(LTA!F27:AJ27,LTA!F$101:AJ$101,LTA!F$103:AJ$103)</f>
        <v>8.9499999999999993</v>
      </c>
      <c r="U27" s="78">
        <f>SUMPRODUCT(LTA!F27:AJ27,LTA!F$102:AJ$102,LTA!F$103:AJ$103)</f>
        <v>9.4700000000000006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244.19</v>
      </c>
      <c r="AB27" s="117">
        <f>-STOA!N27</f>
        <v>-358.1</v>
      </c>
      <c r="AC27">
        <f t="shared" si="0"/>
        <v>15.129221312945406</v>
      </c>
      <c r="AD27">
        <f t="shared" si="1"/>
        <v>972.13199801504481</v>
      </c>
      <c r="AE27">
        <f>'IDT-1'!B27</f>
        <v>68.8</v>
      </c>
      <c r="AF27" s="26"/>
      <c r="AG27">
        <f t="shared" si="2"/>
        <v>1040.9319980150449</v>
      </c>
      <c r="AI27" s="75">
        <f>PXIL!H27</f>
        <v>0</v>
      </c>
      <c r="AJ27" s="75">
        <f>PXIL!N27</f>
        <v>0</v>
      </c>
      <c r="AK27" s="75">
        <f>RTM_IEX!H27</f>
        <v>34.75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82.696186655600144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7.6830056000000004</v>
      </c>
      <c r="O28">
        <f>BRPL_ISGS_exbus!BB28</f>
        <v>777.58156531924271</v>
      </c>
      <c r="P28" s="77">
        <v>111.17451690232407</v>
      </c>
      <c r="Q28" s="77">
        <v>38.24</v>
      </c>
      <c r="R28" s="80">
        <v>10.5</v>
      </c>
      <c r="S28" s="80">
        <v>0</v>
      </c>
      <c r="T28" s="78">
        <f>SUMPRODUCT(LTA!F28:AJ28,LTA!F$101:AJ$101,LTA!F$103:AJ$103)</f>
        <v>9.44</v>
      </c>
      <c r="U28" s="78">
        <f>SUMPRODUCT(LTA!F28:AJ28,LTA!F$102:AJ$102,LTA!F$103:AJ$103)</f>
        <v>10.19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181.45</v>
      </c>
      <c r="AB28" s="117">
        <f>-STOA!N28</f>
        <v>-358.1</v>
      </c>
      <c r="AC28">
        <f t="shared" si="0"/>
        <v>14.612593934123264</v>
      </c>
      <c r="AD28">
        <f t="shared" si="1"/>
        <v>913.94096870953251</v>
      </c>
      <c r="AE28">
        <f>'IDT-1'!B28</f>
        <v>129.417</v>
      </c>
      <c r="AF28" s="26"/>
      <c r="AG28">
        <f t="shared" si="2"/>
        <v>1043.3579687095325</v>
      </c>
      <c r="AI28" s="75">
        <f>PXIL!H28</f>
        <v>0</v>
      </c>
      <c r="AJ28" s="75">
        <f>PXIL!N28</f>
        <v>0</v>
      </c>
      <c r="AK28" s="75">
        <f>RTM_IEX!H28</f>
        <v>50.19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3.6560196774814955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82.696186655600144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7.2816296000000005</v>
      </c>
      <c r="O29">
        <f>BRPL_ISGS_exbus!BB29</f>
        <v>804.66835854046269</v>
      </c>
      <c r="P29" s="77">
        <v>111.17451690232407</v>
      </c>
      <c r="Q29" s="77">
        <v>38.24</v>
      </c>
      <c r="R29" s="80">
        <v>10.5</v>
      </c>
      <c r="S29" s="80">
        <v>0</v>
      </c>
      <c r="T29" s="78">
        <f>SUMPRODUCT(LTA!F29:AJ29,LTA!F$101:AJ$101,LTA!F$103:AJ$103)</f>
        <v>10.08</v>
      </c>
      <c r="U29" s="78">
        <f>SUMPRODUCT(LTA!F29:AJ29,LTA!F$102:AJ$102,LTA!F$103:AJ$103)</f>
        <v>10.58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161.19</v>
      </c>
      <c r="AB29" s="117">
        <f>-STOA!N29</f>
        <v>-358.1</v>
      </c>
      <c r="AC29">
        <f t="shared" si="0"/>
        <v>14.227385036483117</v>
      </c>
      <c r="AD29">
        <f t="shared" si="1"/>
        <v>852.47253609127449</v>
      </c>
      <c r="AE29">
        <f>'IDT-1'!B29</f>
        <v>146.17699999999999</v>
      </c>
      <c r="AF29" s="26"/>
      <c r="AG29">
        <f t="shared" si="2"/>
        <v>998.64953609127451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3.6560196774814955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82.696186655600144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7.1361308000000001</v>
      </c>
      <c r="O30">
        <f>BRPL_ISGS_exbus!BB30</f>
        <v>829.77031494046275</v>
      </c>
      <c r="P30" s="77">
        <v>111.17451690232407</v>
      </c>
      <c r="Q30" s="77">
        <v>38.24</v>
      </c>
      <c r="R30" s="80">
        <v>10.5</v>
      </c>
      <c r="S30" s="80">
        <v>0</v>
      </c>
      <c r="T30" s="78">
        <f>SUMPRODUCT(LTA!F30:AJ30,LTA!F$101:AJ$101,LTA!F$103:AJ$103)</f>
        <v>11.969999999999999</v>
      </c>
      <c r="U30" s="78">
        <f>SUMPRODUCT(LTA!F30:AJ30,LTA!F$102:AJ$102,LTA!F$103:AJ$103)</f>
        <v>11.350000000000001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128.76</v>
      </c>
      <c r="AB30" s="117">
        <f>-STOA!N30</f>
        <v>-358.1</v>
      </c>
      <c r="AC30">
        <f t="shared" si="0"/>
        <v>14.589210715663361</v>
      </c>
      <c r="AD30">
        <f t="shared" si="1"/>
        <v>911.30716801209451</v>
      </c>
      <c r="AE30">
        <f>'IDT-1'!B30</f>
        <v>146.58699999999999</v>
      </c>
      <c r="AF30" s="26"/>
      <c r="AG30">
        <f t="shared" si="2"/>
        <v>1057.8941680120945</v>
      </c>
      <c r="AI30" s="75">
        <f>PXIL!H30</f>
        <v>0</v>
      </c>
      <c r="AJ30" s="75">
        <f>PXIL!N30</f>
        <v>0</v>
      </c>
      <c r="AK30" s="75">
        <f>RTM_IEX!H30</f>
        <v>55.01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82.696186655600144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6.8953051999999992</v>
      </c>
      <c r="O31">
        <f>BRPL_ISGS_exbus!BB31</f>
        <v>808.7101760092628</v>
      </c>
      <c r="P31" s="77">
        <v>111.17451690232407</v>
      </c>
      <c r="Q31" s="77">
        <v>38.24</v>
      </c>
      <c r="R31" s="80">
        <v>10.5</v>
      </c>
      <c r="S31" s="80">
        <v>0</v>
      </c>
      <c r="T31" s="78">
        <f>SUMPRODUCT(LTA!F31:AJ31,LTA!F$101:AJ$101,LTA!F$103:AJ$103)</f>
        <v>19.14</v>
      </c>
      <c r="U31" s="78">
        <f>SUMPRODUCT(LTA!F31:AJ31,LTA!F$102:AJ$102,LTA!F$103:AJ$103)</f>
        <v>11.81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120.89</v>
      </c>
      <c r="AB31" s="117">
        <f>-STOA!N31</f>
        <v>-358.1</v>
      </c>
      <c r="AC31">
        <f t="shared" si="0"/>
        <v>14.88795394467544</v>
      </c>
      <c r="AD31">
        <f t="shared" si="1"/>
        <v>944.95651898900041</v>
      </c>
      <c r="AE31">
        <f>'IDT-1'!B31</f>
        <v>148.25700000000001</v>
      </c>
      <c r="AF31" s="26"/>
      <c r="AG31">
        <f t="shared" si="2"/>
        <v>1093.2135189890005</v>
      </c>
      <c r="AI31" s="75">
        <f>PXIL!H31</f>
        <v>0</v>
      </c>
      <c r="AJ31" s="75">
        <f>PXIL!N31</f>
        <v>0</v>
      </c>
      <c r="AK31" s="75">
        <f>RTM_IEX!H31</f>
        <v>100.38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3.6560196774814955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82.696186655600144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7.296681200000001</v>
      </c>
      <c r="O32">
        <f>BRPL_ISGS_exbus!BB32</f>
        <v>794.39950176096272</v>
      </c>
      <c r="P32" s="77">
        <v>111.17451690232407</v>
      </c>
      <c r="Q32" s="77">
        <v>38.24</v>
      </c>
      <c r="R32" s="80">
        <v>10.5</v>
      </c>
      <c r="S32" s="80">
        <v>0</v>
      </c>
      <c r="T32" s="78">
        <f>SUMPRODUCT(LTA!F32:AJ32,LTA!F$101:AJ$101,LTA!F$103:AJ$103)</f>
        <v>33.130000000000003</v>
      </c>
      <c r="U32" s="78">
        <f>SUMPRODUCT(LTA!F32:AJ32,LTA!F$102:AJ$102,LTA!F$103:AJ$103)</f>
        <v>12.61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127.30999999999999</v>
      </c>
      <c r="AB32" s="117">
        <f>-STOA!N32</f>
        <v>-358.1</v>
      </c>
      <c r="AC32">
        <f t="shared" si="0"/>
        <v>14.812200403203761</v>
      </c>
      <c r="AD32">
        <f t="shared" si="1"/>
        <v>936.423915545054</v>
      </c>
      <c r="AE32">
        <f>'IDT-1'!B32</f>
        <v>146.86199999999999</v>
      </c>
      <c r="AF32" s="26"/>
      <c r="AG32">
        <f t="shared" si="2"/>
        <v>1083.285915545054</v>
      </c>
      <c r="AI32" s="75">
        <f>PXIL!H32</f>
        <v>0</v>
      </c>
      <c r="AJ32" s="75">
        <f>PXIL!N32</f>
        <v>0</v>
      </c>
      <c r="AK32" s="75">
        <f>RTM_IEX!H32</f>
        <v>94.59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7.3368187999999988</v>
      </c>
      <c r="O33">
        <f>BRPL_ISGS_exbus!BB33</f>
        <v>798.81802891499774</v>
      </c>
      <c r="P33" s="77">
        <v>111.17451690232407</v>
      </c>
      <c r="Q33" s="77">
        <v>38.24</v>
      </c>
      <c r="R33" s="80">
        <v>10.5</v>
      </c>
      <c r="S33" s="80">
        <v>0</v>
      </c>
      <c r="T33" s="78">
        <f>SUMPRODUCT(LTA!F33:AJ33,LTA!F$101:AJ$101,LTA!F$103:AJ$103)</f>
        <v>63.86</v>
      </c>
      <c r="U33" s="78">
        <f>SUMPRODUCT(LTA!F33:AJ33,LTA!F$102:AJ$102,LTA!F$103:AJ$103)</f>
        <v>13.27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133.44999999999999</v>
      </c>
      <c r="AB33" s="117">
        <f>-STOA!N33</f>
        <v>-358.1</v>
      </c>
      <c r="AC33">
        <f t="shared" si="0"/>
        <v>15.324848156142329</v>
      </c>
      <c r="AD33">
        <f t="shared" si="1"/>
        <v>994.1666942624073</v>
      </c>
      <c r="AE33">
        <f>'IDT-1'!B33</f>
        <v>145.21299999999999</v>
      </c>
      <c r="AF33" s="26"/>
      <c r="AG33">
        <f t="shared" si="2"/>
        <v>1139.3796942624074</v>
      </c>
      <c r="AI33" s="75">
        <f>PXIL!H33</f>
        <v>0</v>
      </c>
      <c r="AJ33" s="75">
        <f>PXIL!N33</f>
        <v>0</v>
      </c>
      <c r="AK33" s="75">
        <f>RTM_IEX!H33</f>
        <v>99.41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6.9120291999999992</v>
      </c>
      <c r="O34">
        <f>BRPL_ISGS_exbus!BB34</f>
        <v>788.86334991052479</v>
      </c>
      <c r="P34" s="77">
        <v>111.17451690232407</v>
      </c>
      <c r="Q34" s="77">
        <v>38.24</v>
      </c>
      <c r="R34" s="80">
        <v>15.5</v>
      </c>
      <c r="S34" s="80">
        <v>0</v>
      </c>
      <c r="T34" s="78">
        <f>SUMPRODUCT(LTA!F34:AJ34,LTA!F$101:AJ$101,LTA!F$103:AJ$103)</f>
        <v>86.49</v>
      </c>
      <c r="U34" s="78">
        <f>SUMPRODUCT(LTA!F34:AJ34,LTA!F$102:AJ$102,LTA!F$103:AJ$103)</f>
        <v>11.09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163.26</v>
      </c>
      <c r="AB34" s="117">
        <f>-STOA!N34</f>
        <v>-358.1</v>
      </c>
      <c r="AC34">
        <f t="shared" si="0"/>
        <v>15.558404832422967</v>
      </c>
      <c r="AD34">
        <f t="shared" si="1"/>
        <v>1020.4736689816538</v>
      </c>
      <c r="AE34">
        <f>'IDT-1'!B34</f>
        <v>120.824</v>
      </c>
      <c r="AF34" s="26"/>
      <c r="AG34">
        <f t="shared" si="2"/>
        <v>1141.2976689816537</v>
      </c>
      <c r="AI34" s="75">
        <f>PXIL!H34</f>
        <v>0</v>
      </c>
      <c r="AJ34" s="75">
        <f>PXIL!N34</f>
        <v>0</v>
      </c>
      <c r="AK34" s="75">
        <f>RTM_IEX!H34</f>
        <v>81.069999999999993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7.0725795999999992</v>
      </c>
      <c r="O35">
        <f>BRPL_ISGS_exbus!BB35</f>
        <v>746.97164854025971</v>
      </c>
      <c r="P35" s="77">
        <v>111.17</v>
      </c>
      <c r="Q35" s="77">
        <v>38.24</v>
      </c>
      <c r="R35" s="80">
        <v>33.51</v>
      </c>
      <c r="S35" s="80">
        <v>0</v>
      </c>
      <c r="T35" s="78">
        <f>SUMPRODUCT(LTA!F35:AJ35,LTA!F$101:AJ$101,LTA!F$103:AJ$103)</f>
        <v>112.81</v>
      </c>
      <c r="U35" s="78">
        <f>SUMPRODUCT(LTA!F35:AJ35,LTA!F$102:AJ$102,LTA!F$103:AJ$103)</f>
        <v>11.360000000000001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144.69999999999999</v>
      </c>
      <c r="AB35" s="117">
        <f>-STOA!N35</f>
        <v>-358.1</v>
      </c>
      <c r="AC35">
        <f t="shared" si="0"/>
        <v>15.261670943698586</v>
      </c>
      <c r="AD35">
        <f t="shared" si="1"/>
        <v>987.05064278806196</v>
      </c>
      <c r="AE35">
        <f>'IDT-1'!B35</f>
        <v>128.66</v>
      </c>
      <c r="AF35" s="26"/>
      <c r="AG35">
        <f t="shared" si="2"/>
        <v>1115.7106427880619</v>
      </c>
      <c r="AI35" s="75">
        <f>PXIL!H35</f>
        <v>0</v>
      </c>
      <c r="AJ35" s="75">
        <f>PXIL!N35</f>
        <v>0</v>
      </c>
      <c r="AK35" s="75">
        <f>RTM_IEX!H35</f>
        <v>63.7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6.9839424000000001</v>
      </c>
      <c r="O36">
        <f>BRPL_ISGS_exbus!BB36</f>
        <v>708.52300355154046</v>
      </c>
      <c r="P36" s="77">
        <v>111.17</v>
      </c>
      <c r="Q36" s="77">
        <v>38.24</v>
      </c>
      <c r="R36" s="80">
        <v>33.51</v>
      </c>
      <c r="S36" s="80">
        <v>0</v>
      </c>
      <c r="T36" s="78">
        <f>SUMPRODUCT(LTA!F36:AJ36,LTA!F$101:AJ$101,LTA!F$103:AJ$103)</f>
        <v>141.82000000000002</v>
      </c>
      <c r="U36" s="78">
        <f>SUMPRODUCT(LTA!F36:AJ36,LTA!F$102:AJ$102,LTA!F$103:AJ$103)</f>
        <v>11.59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197.31</v>
      </c>
      <c r="AB36" s="117">
        <f>-STOA!N36</f>
        <v>-358.1</v>
      </c>
      <c r="AC36">
        <f t="shared" si="0"/>
        <v>15.897670860437854</v>
      </c>
      <c r="AD36">
        <f t="shared" si="1"/>
        <v>1058.6873606826034</v>
      </c>
      <c r="AE36">
        <f>'IDT-1'!B36</f>
        <v>78.278999999999996</v>
      </c>
      <c r="AF36" s="26"/>
      <c r="AG36">
        <f t="shared" si="2"/>
        <v>1136.9663606826034</v>
      </c>
      <c r="AI36" s="75">
        <f>PXIL!H36</f>
        <v>0</v>
      </c>
      <c r="AJ36" s="75">
        <f>PXIL!N36</f>
        <v>0</v>
      </c>
      <c r="AK36" s="75">
        <f>RTM_IEX!H36</f>
        <v>92.66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-6.0733031674208142</v>
      </c>
      <c r="M37">
        <f>EDWPCL!S37</f>
        <v>0</v>
      </c>
      <c r="N37">
        <f>'MSW BWN'!S37</f>
        <v>7.4020423999999991</v>
      </c>
      <c r="O37">
        <f>BRPL_ISGS_exbus!BB37</f>
        <v>699.29917372012824</v>
      </c>
      <c r="P37" s="77">
        <v>111.17</v>
      </c>
      <c r="Q37" s="77">
        <v>38.24</v>
      </c>
      <c r="R37" s="80">
        <v>33.51</v>
      </c>
      <c r="S37" s="80">
        <v>0</v>
      </c>
      <c r="T37" s="78">
        <f>SUMPRODUCT(LTA!F37:AJ37,LTA!F$101:AJ$101,LTA!F$103:AJ$103)</f>
        <v>170.53</v>
      </c>
      <c r="U37" s="78">
        <f>SUMPRODUCT(LTA!F37:AJ37,LTA!F$102:AJ$102,LTA!F$103:AJ$103)</f>
        <v>9.5399999999999991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205.26999999999998</v>
      </c>
      <c r="AB37" s="117">
        <f>-STOA!N37</f>
        <v>-358.1</v>
      </c>
      <c r="AC37">
        <f t="shared" si="0"/>
        <v>16.684921572798274</v>
      </c>
      <c r="AD37">
        <f t="shared" si="1"/>
        <v>1147.4678672195205</v>
      </c>
      <c r="AE37">
        <f>'IDT-1'!B37</f>
        <v>56.526000000000003</v>
      </c>
      <c r="AF37" s="26"/>
      <c r="AG37">
        <f t="shared" si="2"/>
        <v>1203.9938672195206</v>
      </c>
      <c r="AI37" s="75">
        <f>PXIL!H37</f>
        <v>0</v>
      </c>
      <c r="AJ37" s="75">
        <f>PXIL!N37</f>
        <v>0</v>
      </c>
      <c r="AK37" s="75">
        <f>RTM_IEX!H37</f>
        <v>156.36000000000001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7.8669695999999991</v>
      </c>
      <c r="O38">
        <f>BRPL_ISGS_exbus!BB38</f>
        <v>697.67070145070204</v>
      </c>
      <c r="P38" s="77">
        <v>111.17</v>
      </c>
      <c r="Q38" s="77">
        <v>38.24</v>
      </c>
      <c r="R38" s="80">
        <v>33.51</v>
      </c>
      <c r="S38" s="80">
        <v>0</v>
      </c>
      <c r="T38" s="78">
        <f>SUMPRODUCT(LTA!F38:AJ38,LTA!F$101:AJ$101,LTA!F$103:AJ$103)</f>
        <v>198.05</v>
      </c>
      <c r="U38" s="78">
        <f>SUMPRODUCT(LTA!F38:AJ38,LTA!F$102:AJ$102,LTA!F$103:AJ$103)</f>
        <v>28.07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154.95999999999998</v>
      </c>
      <c r="AB38" s="117">
        <f>-STOA!N38</f>
        <v>-358.1</v>
      </c>
      <c r="AC38">
        <f t="shared" si="0"/>
        <v>16.654653241310477</v>
      </c>
      <c r="AD38">
        <f t="shared" si="1"/>
        <v>1143.9511034008926</v>
      </c>
      <c r="AE38">
        <f>'IDT-1'!B38</f>
        <v>73.566000000000003</v>
      </c>
      <c r="AF38" s="26"/>
      <c r="AG38">
        <f t="shared" si="2"/>
        <v>1217.5171034008927</v>
      </c>
      <c r="AI38" s="75">
        <f>PXIL!H38</f>
        <v>0</v>
      </c>
      <c r="AJ38" s="75">
        <f>PXIL!N38</f>
        <v>0</v>
      </c>
      <c r="AK38" s="75">
        <f>RTM_IEX!H38</f>
        <v>158.29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13.120986204872322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7.9388827999999991</v>
      </c>
      <c r="O39">
        <f>BRPL_ISGS_exbus!BB39</f>
        <v>724.82487741382204</v>
      </c>
      <c r="P39" s="77">
        <v>111.17</v>
      </c>
      <c r="Q39" s="77">
        <v>38.24</v>
      </c>
      <c r="R39" s="80">
        <v>38.500000000000007</v>
      </c>
      <c r="S39" s="80">
        <v>0</v>
      </c>
      <c r="T39" s="78">
        <f>SUMPRODUCT(LTA!F39:AJ39,LTA!F$101:AJ$101,LTA!F$103:AJ$103)</f>
        <v>224.61</v>
      </c>
      <c r="U39" s="78">
        <f>SUMPRODUCT(LTA!F39:AJ39,LTA!F$102:AJ$102,LTA!F$103:AJ$103)</f>
        <v>27.83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116.43</v>
      </c>
      <c r="AB39" s="117">
        <f>-STOA!N39</f>
        <v>-358.1</v>
      </c>
      <c r="AC39">
        <f t="shared" si="0"/>
        <v>16.074786825945935</v>
      </c>
      <c r="AD39">
        <f t="shared" si="1"/>
        <v>1078.6370589793771</v>
      </c>
      <c r="AE39">
        <f>'IDT-1'!B39</f>
        <v>94</v>
      </c>
      <c r="AF39" s="26"/>
      <c r="AG39">
        <f t="shared" si="2"/>
        <v>1172.6370589793771</v>
      </c>
      <c r="AI39" s="75">
        <f>PXIL!H39</f>
        <v>0</v>
      </c>
      <c r="AJ39" s="75">
        <f>PXIL!N39</f>
        <v>0</v>
      </c>
      <c r="AK39" s="75">
        <f>RTM_IEX!H39</f>
        <v>72.39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13.120986204872322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7.8753315999999982</v>
      </c>
      <c r="O40">
        <f>BRPL_ISGS_exbus!BB40</f>
        <v>718.29773600742203</v>
      </c>
      <c r="P40" s="77">
        <v>111.17</v>
      </c>
      <c r="Q40" s="77">
        <v>38.24</v>
      </c>
      <c r="R40" s="80">
        <v>38.500000000000007</v>
      </c>
      <c r="S40" s="80">
        <v>0</v>
      </c>
      <c r="T40" s="78">
        <f>SUMPRODUCT(LTA!F40:AJ40,LTA!F$101:AJ$101,LTA!F$103:AJ$103)</f>
        <v>251.59999999999997</v>
      </c>
      <c r="U40" s="78">
        <f>SUMPRODUCT(LTA!F40:AJ40,LTA!F$102:AJ$102,LTA!F$103:AJ$103)</f>
        <v>27.33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122.03</v>
      </c>
      <c r="AB40" s="117">
        <f>-STOA!N40</f>
        <v>-358.1</v>
      </c>
      <c r="AC40">
        <f t="shared" si="0"/>
        <v>16.341596731009613</v>
      </c>
      <c r="AD40">
        <f t="shared" si="1"/>
        <v>1108.6895564679132</v>
      </c>
      <c r="AE40">
        <f>'IDT-1'!B40</f>
        <v>99</v>
      </c>
      <c r="AF40" s="26"/>
      <c r="AG40">
        <f t="shared" si="2"/>
        <v>1207.6895564679132</v>
      </c>
      <c r="AI40" s="75">
        <f>PXIL!H40</f>
        <v>0</v>
      </c>
      <c r="AJ40" s="75">
        <f>PXIL!N40</f>
        <v>0</v>
      </c>
      <c r="AK40" s="75">
        <f>RTM_IEX!H40</f>
        <v>77.209999999999994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3.9516913978549053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7.6027303999999996</v>
      </c>
      <c r="O41">
        <f>BRPL_ISGS_exbus!BB41</f>
        <v>698.5474970218221</v>
      </c>
      <c r="P41" s="77">
        <v>111.17</v>
      </c>
      <c r="Q41" s="77">
        <v>38.24</v>
      </c>
      <c r="R41" s="80">
        <v>38.500000000000007</v>
      </c>
      <c r="S41" s="80">
        <v>0</v>
      </c>
      <c r="T41" s="78">
        <f>SUMPRODUCT(LTA!F41:AJ41,LTA!F$101:AJ$101,LTA!F$103:AJ$103)</f>
        <v>274.38</v>
      </c>
      <c r="U41" s="78">
        <f>SUMPRODUCT(LTA!F41:AJ41,LTA!F$102:AJ$102,LTA!F$103:AJ$103)</f>
        <v>27.24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136.03</v>
      </c>
      <c r="AB41" s="117">
        <f>-STOA!N41</f>
        <v>-358.1</v>
      </c>
      <c r="AC41">
        <f t="shared" si="0"/>
        <v>16.305761943074582</v>
      </c>
      <c r="AD41">
        <f t="shared" si="1"/>
        <v>1104.6532562632308</v>
      </c>
      <c r="AE41">
        <f>'IDT-1'!B41</f>
        <v>75</v>
      </c>
      <c r="AF41" s="26"/>
      <c r="AG41">
        <f t="shared" si="2"/>
        <v>1179.6532562632308</v>
      </c>
      <c r="AI41" s="75">
        <f>PXIL!H41</f>
        <v>0</v>
      </c>
      <c r="AJ41" s="75">
        <f>PXIL!N41</f>
        <v>0</v>
      </c>
      <c r="AK41" s="75">
        <f>RTM_IEX!H41</f>
        <v>65.64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13.120986204872322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7.6261439999999983</v>
      </c>
      <c r="O42">
        <f>BRPL_ISGS_exbus!BB42</f>
        <v>697.61149067142208</v>
      </c>
      <c r="P42" s="77">
        <v>111.17</v>
      </c>
      <c r="Q42" s="77">
        <v>38.24</v>
      </c>
      <c r="R42" s="80">
        <v>38.500000000000007</v>
      </c>
      <c r="S42" s="80">
        <v>0</v>
      </c>
      <c r="T42" s="78">
        <f>SUMPRODUCT(LTA!F42:AJ42,LTA!F$101:AJ$101,LTA!F$103:AJ$103)</f>
        <v>294.11</v>
      </c>
      <c r="U42" s="78">
        <f>SUMPRODUCT(LTA!F42:AJ42,LTA!F$102:AJ$102,LTA!F$103:AJ$103)</f>
        <v>27.27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143.03</v>
      </c>
      <c r="AB42" s="117">
        <f>-STOA!N42</f>
        <v>-358.1</v>
      </c>
      <c r="AC42">
        <f t="shared" si="0"/>
        <v>17.004540921172818</v>
      </c>
      <c r="AD42">
        <f t="shared" si="1"/>
        <v>1183.3611793417499</v>
      </c>
      <c r="AE42">
        <f>'IDT-1'!B42</f>
        <v>54</v>
      </c>
      <c r="AF42" s="26"/>
      <c r="AG42">
        <f t="shared" si="2"/>
        <v>1237.3611793417499</v>
      </c>
      <c r="AI42" s="75">
        <f>PXIL!H42</f>
        <v>0</v>
      </c>
      <c r="AJ42" s="75">
        <f>PXIL!N42</f>
        <v>0</v>
      </c>
      <c r="AK42" s="75">
        <f>RTM_IEX!H42</f>
        <v>110.03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13.120986204872322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7.8435559999999995</v>
      </c>
      <c r="O43">
        <f>BRPL_ISGS_exbus!BB43</f>
        <v>699.41908552701329</v>
      </c>
      <c r="P43" s="77">
        <v>111.17</v>
      </c>
      <c r="Q43" s="77">
        <v>38.24</v>
      </c>
      <c r="R43" s="80">
        <v>38.500000000000007</v>
      </c>
      <c r="S43" s="80">
        <v>0</v>
      </c>
      <c r="T43" s="78">
        <f>SUMPRODUCT(LTA!F43:AJ43,LTA!F$101:AJ$101,LTA!F$103:AJ$103)</f>
        <v>312.32</v>
      </c>
      <c r="U43" s="78">
        <f>SUMPRODUCT(LTA!F43:AJ43,LTA!F$102:AJ$102,LTA!F$103:AJ$103)</f>
        <v>26.58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172.23</v>
      </c>
      <c r="AB43" s="117">
        <f>-STOA!N43</f>
        <v>-358.1</v>
      </c>
      <c r="AC43">
        <f t="shared" si="0"/>
        <v>16.686112981502017</v>
      </c>
      <c r="AD43">
        <f t="shared" si="1"/>
        <v>1147.4946141370119</v>
      </c>
      <c r="AE43">
        <f>'IDT-1'!B43</f>
        <v>24</v>
      </c>
      <c r="AF43" s="26"/>
      <c r="AG43">
        <f t="shared" si="2"/>
        <v>1171.4946141370119</v>
      </c>
      <c r="AI43" s="75">
        <f>PXIL!H43</f>
        <v>0</v>
      </c>
      <c r="AJ43" s="75">
        <f>PXIL!N43</f>
        <v>0</v>
      </c>
      <c r="AK43" s="75">
        <f>RTM_IEX!H43</f>
        <v>25.1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13.120986204872322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7.8502455999999992</v>
      </c>
      <c r="O44">
        <f>BRPL_ISGS_exbus!BB44</f>
        <v>692.46555921941319</v>
      </c>
      <c r="P44" s="77">
        <v>111.17</v>
      </c>
      <c r="Q44" s="77">
        <v>38.24</v>
      </c>
      <c r="R44" s="80">
        <v>38.500000000000007</v>
      </c>
      <c r="S44" s="80">
        <v>0</v>
      </c>
      <c r="T44" s="78">
        <f>SUMPRODUCT(LTA!F44:AJ44,LTA!F$101:AJ$101,LTA!F$103:AJ$103)</f>
        <v>320.95</v>
      </c>
      <c r="U44" s="78">
        <f>SUMPRODUCT(LTA!F44:AJ44,LTA!F$102:AJ$102,LTA!F$103:AJ$103)</f>
        <v>21.31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163.01</v>
      </c>
      <c r="AB44" s="117">
        <f>-STOA!N44</f>
        <v>-358.1</v>
      </c>
      <c r="AC44">
        <f t="shared" si="0"/>
        <v>16.828172818475135</v>
      </c>
      <c r="AD44">
        <f t="shared" si="1"/>
        <v>1163.495717592439</v>
      </c>
      <c r="AE44">
        <f>'IDT-1'!B44</f>
        <v>24</v>
      </c>
      <c r="AF44" s="26"/>
      <c r="AG44">
        <f t="shared" si="2"/>
        <v>1187.495717592439</v>
      </c>
      <c r="AI44" s="75">
        <f>PXIL!H44</f>
        <v>0</v>
      </c>
      <c r="AJ44" s="75">
        <f>PXIL!N44</f>
        <v>0</v>
      </c>
      <c r="AK44" s="75">
        <f>RTM_IEX!H44</f>
        <v>54.05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13.120986204872322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7.4087319999999988</v>
      </c>
      <c r="O45">
        <f>BRPL_ISGS_exbus!BB45</f>
        <v>677.57109944221315</v>
      </c>
      <c r="P45" s="77">
        <v>111.17</v>
      </c>
      <c r="Q45" s="77">
        <v>38.24</v>
      </c>
      <c r="R45" s="80">
        <v>38.500000000000007</v>
      </c>
      <c r="S45" s="80">
        <v>0</v>
      </c>
      <c r="T45" s="78">
        <f>SUMPRODUCT(LTA!F45:AJ45,LTA!F$101:AJ$101,LTA!F$103:AJ$103)</f>
        <v>336.05</v>
      </c>
      <c r="U45" s="78">
        <f>SUMPRODUCT(LTA!F45:AJ45,LTA!F$102:AJ$102,LTA!F$103:AJ$103)</f>
        <v>20.12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151.43</v>
      </c>
      <c r="AB45" s="117">
        <f>-STOA!N45</f>
        <v>-358.1</v>
      </c>
      <c r="AC45">
        <f t="shared" si="0"/>
        <v>16.892096252755774</v>
      </c>
      <c r="AD45">
        <f t="shared" si="1"/>
        <v>1170.6958207809585</v>
      </c>
      <c r="AE45">
        <f>'IDT-1'!B45</f>
        <v>19</v>
      </c>
      <c r="AF45" s="26"/>
      <c r="AG45">
        <f t="shared" si="2"/>
        <v>1189.6958207809585</v>
      </c>
      <c r="AI45" s="75">
        <f>PXIL!H45</f>
        <v>0</v>
      </c>
      <c r="AJ45" s="75">
        <f>PXIL!N45</f>
        <v>0</v>
      </c>
      <c r="AK45" s="75">
        <f>RTM_IEX!H45</f>
        <v>74.319999999999993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13.120986204872322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6.3735163999999989</v>
      </c>
      <c r="O46">
        <f>BRPL_ISGS_exbus!BB46</f>
        <v>677.57109944221315</v>
      </c>
      <c r="P46" s="77">
        <v>111.17</v>
      </c>
      <c r="Q46" s="77">
        <v>38.24</v>
      </c>
      <c r="R46" s="80">
        <v>38.500000000000007</v>
      </c>
      <c r="S46" s="80">
        <v>0</v>
      </c>
      <c r="T46" s="78">
        <f>SUMPRODUCT(LTA!F46:AJ46,LTA!F$101:AJ$101,LTA!F$103:AJ$103)</f>
        <v>349.03000000000003</v>
      </c>
      <c r="U46" s="78">
        <f>SUMPRODUCT(LTA!F46:AJ46,LTA!F$102:AJ$102,LTA!F$103:AJ$103)</f>
        <v>18.73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151.43</v>
      </c>
      <c r="AB46" s="117">
        <f>-STOA!N46</f>
        <v>-358.1</v>
      </c>
      <c r="AC46">
        <f t="shared" si="0"/>
        <v>17.282418355475777</v>
      </c>
      <c r="AD46">
        <f t="shared" si="1"/>
        <v>1214.6602830782381</v>
      </c>
      <c r="AE46">
        <f>'IDT-1'!B46</f>
        <v>0</v>
      </c>
      <c r="AF46" s="26"/>
      <c r="AG46">
        <f t="shared" si="2"/>
        <v>1214.6602830782381</v>
      </c>
      <c r="AI46" s="75">
        <f>PXIL!H46</f>
        <v>0</v>
      </c>
      <c r="AJ46" s="75">
        <f>PXIL!N46</f>
        <v>0</v>
      </c>
      <c r="AK46" s="75">
        <f>RTM_IEX!H46</f>
        <v>108.12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13.120986204872322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5.5072132000000007</v>
      </c>
      <c r="O47">
        <f>BRPL_ISGS_exbus!BB47</f>
        <v>677.57109944221315</v>
      </c>
      <c r="P47" s="77">
        <v>111.17</v>
      </c>
      <c r="Q47" s="77">
        <v>38.24</v>
      </c>
      <c r="R47" s="80">
        <v>38.500000000000007</v>
      </c>
      <c r="S47" s="80">
        <v>0</v>
      </c>
      <c r="T47" s="78">
        <f>SUMPRODUCT(LTA!F47:AJ47,LTA!F$101:AJ$101,LTA!F$103:AJ$103)</f>
        <v>356.87999999999994</v>
      </c>
      <c r="U47" s="78">
        <f>SUMPRODUCT(LTA!F47:AJ47,LTA!F$102:AJ$102,LTA!F$103:AJ$103)</f>
        <v>17.260000000000002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151.43</v>
      </c>
      <c r="AB47" s="117">
        <f>-STOA!N47</f>
        <v>-358.1</v>
      </c>
      <c r="AC47">
        <f t="shared" si="0"/>
        <v>17.517674887315778</v>
      </c>
      <c r="AD47">
        <f t="shared" si="1"/>
        <v>1241.1587233463983</v>
      </c>
      <c r="AE47">
        <f>'IDT-1'!B47</f>
        <v>0</v>
      </c>
      <c r="AF47" s="26"/>
      <c r="AG47">
        <f t="shared" si="2"/>
        <v>1241.1587233463983</v>
      </c>
      <c r="AI47" s="75">
        <f>PXIL!H47</f>
        <v>0</v>
      </c>
      <c r="AJ47" s="75">
        <f>PXIL!N47</f>
        <v>0</v>
      </c>
      <c r="AK47" s="75">
        <f>RTM_IEX!H47</f>
        <v>129.34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13.120986204872322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6.5424287999999988</v>
      </c>
      <c r="O48">
        <f>BRPL_ISGS_exbus!BB48</f>
        <v>677.57109944221315</v>
      </c>
      <c r="P48" s="77">
        <v>111.17</v>
      </c>
      <c r="Q48" s="77">
        <v>38.24</v>
      </c>
      <c r="R48" s="80">
        <v>38.500000000000007</v>
      </c>
      <c r="S48" s="80">
        <v>0</v>
      </c>
      <c r="T48" s="78">
        <f>SUMPRODUCT(LTA!F48:AJ48,LTA!F$101:AJ$101,LTA!F$103:AJ$103)</f>
        <v>354.66000000000008</v>
      </c>
      <c r="U48" s="78">
        <f>SUMPRODUCT(LTA!F48:AJ48,LTA!F$102:AJ$102,LTA!F$103:AJ$103)</f>
        <v>16.27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151.43</v>
      </c>
      <c r="AB48" s="117">
        <f>-STOA!N48</f>
        <v>-358.1</v>
      </c>
      <c r="AC48">
        <f t="shared" si="0"/>
        <v>17.073760784595777</v>
      </c>
      <c r="AD48">
        <f t="shared" si="1"/>
        <v>1191.1578530491181</v>
      </c>
      <c r="AE48">
        <f>'IDT-1'!B48</f>
        <v>0</v>
      </c>
      <c r="AF48" s="26"/>
      <c r="AG48">
        <f t="shared" si="2"/>
        <v>1191.1578530491181</v>
      </c>
      <c r="AI48" s="75">
        <f>PXIL!H48</f>
        <v>0</v>
      </c>
      <c r="AJ48" s="75">
        <f>PXIL!N48</f>
        <v>0</v>
      </c>
      <c r="AK48" s="75">
        <f>RTM_IEX!H48</f>
        <v>81.069999999999993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13.120986204872322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7.7381947999999987</v>
      </c>
      <c r="O49">
        <f>BRPL_ISGS_exbus!BB49</f>
        <v>653.46527025872695</v>
      </c>
      <c r="P49" s="77">
        <v>111.17</v>
      </c>
      <c r="Q49" s="77">
        <v>38.24</v>
      </c>
      <c r="R49" s="80">
        <v>38.500000000000007</v>
      </c>
      <c r="S49" s="80">
        <v>0</v>
      </c>
      <c r="T49" s="78">
        <f>SUMPRODUCT(LTA!F49:AJ49,LTA!F$101:AJ$101,LTA!F$103:AJ$103)</f>
        <v>361.42</v>
      </c>
      <c r="U49" s="78">
        <f>SUMPRODUCT(LTA!F49:AJ49,LTA!F$102:AJ$102,LTA!F$103:AJ$103)</f>
        <v>14.16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151.43</v>
      </c>
      <c r="AB49" s="117">
        <f>-STOA!N49</f>
        <v>-358.1</v>
      </c>
      <c r="AC49">
        <f t="shared" si="0"/>
        <v>17.151024228581097</v>
      </c>
      <c r="AD49">
        <f t="shared" si="1"/>
        <v>1199.8605264216467</v>
      </c>
      <c r="AE49">
        <f>'IDT-1'!B49</f>
        <v>0</v>
      </c>
      <c r="AF49" s="26"/>
      <c r="AG49">
        <f t="shared" si="2"/>
        <v>1199.8605264216467</v>
      </c>
      <c r="AI49" s="75">
        <f>PXIL!H49</f>
        <v>0</v>
      </c>
      <c r="AJ49" s="75">
        <f>PXIL!N49</f>
        <v>0</v>
      </c>
      <c r="AK49" s="75">
        <f>RTM_IEX!H49</f>
        <v>108.11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13.120986204872322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7.7950563999999982</v>
      </c>
      <c r="O50">
        <f>BRPL_ISGS_exbus!BB50</f>
        <v>653.46527025872695</v>
      </c>
      <c r="P50" s="77">
        <v>111.17</v>
      </c>
      <c r="Q50" s="77">
        <v>38.24</v>
      </c>
      <c r="R50" s="80">
        <v>38.500000000000007</v>
      </c>
      <c r="S50" s="80">
        <v>0</v>
      </c>
      <c r="T50" s="78">
        <f>SUMPRODUCT(LTA!F50:AJ50,LTA!F$101:AJ$101,LTA!F$103:AJ$103)</f>
        <v>357.75</v>
      </c>
      <c r="U50" s="78">
        <f>SUMPRODUCT(LTA!F50:AJ50,LTA!F$102:AJ$102,LTA!F$103:AJ$103)</f>
        <v>14.34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151.43</v>
      </c>
      <c r="AB50" s="117">
        <f>-STOA!N50</f>
        <v>-358.1</v>
      </c>
      <c r="AC50">
        <f t="shared" si="0"/>
        <v>17.307636610661099</v>
      </c>
      <c r="AD50">
        <f t="shared" si="1"/>
        <v>1217.5007756395669</v>
      </c>
      <c r="AE50">
        <f>'IDT-1'!B50</f>
        <v>0</v>
      </c>
      <c r="AF50" s="26"/>
      <c r="AG50">
        <f t="shared" si="2"/>
        <v>1217.5007756395669</v>
      </c>
      <c r="AI50" s="75">
        <f>PXIL!H50</f>
        <v>0</v>
      </c>
      <c r="AJ50" s="75">
        <f>PXIL!N50</f>
        <v>0</v>
      </c>
      <c r="AK50" s="75">
        <f>RTM_IEX!H50</f>
        <v>129.34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12.476806773510734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7.3134052000000001</v>
      </c>
      <c r="O51">
        <f>BRPL_ISGS_exbus!BB51</f>
        <v>653.46527025872695</v>
      </c>
      <c r="P51" s="77">
        <v>111.17</v>
      </c>
      <c r="Q51" s="77">
        <v>38.24</v>
      </c>
      <c r="R51" s="80">
        <v>38.500000000000007</v>
      </c>
      <c r="S51" s="80">
        <v>0</v>
      </c>
      <c r="T51" s="78">
        <f>SUMPRODUCT(LTA!F51:AJ51,LTA!F$101:AJ$101,LTA!F$103:AJ$103)</f>
        <v>363.85</v>
      </c>
      <c r="U51" s="78">
        <f>SUMPRODUCT(LTA!F51:AJ51,LTA!F$102:AJ$102,LTA!F$103:AJ$103)</f>
        <v>14.28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151.43</v>
      </c>
      <c r="AB51" s="117">
        <f>-STOA!N51</f>
        <v>-358.1</v>
      </c>
      <c r="AC51">
        <f t="shared" si="0"/>
        <v>17.002665301105115</v>
      </c>
      <c r="AD51">
        <f t="shared" si="1"/>
        <v>1183.1499163177614</v>
      </c>
      <c r="AE51">
        <f>'IDT-1'!B51</f>
        <v>0</v>
      </c>
      <c r="AF51" s="26"/>
      <c r="AG51">
        <f t="shared" si="2"/>
        <v>1183.1499163177614</v>
      </c>
      <c r="AI51" s="75">
        <f>PXIL!H51</f>
        <v>0</v>
      </c>
      <c r="AJ51" s="75">
        <f>PXIL!N51</f>
        <v>0</v>
      </c>
      <c r="AK51" s="75">
        <f>RTM_IEX!H51</f>
        <v>89.77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12.476806773510734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7.1612168</v>
      </c>
      <c r="O52">
        <f>BRPL_ISGS_exbus!BB52</f>
        <v>653.46527025872695</v>
      </c>
      <c r="P52" s="77">
        <v>111.17</v>
      </c>
      <c r="Q52" s="77">
        <v>38.24</v>
      </c>
      <c r="R52" s="80">
        <v>38.500000000000007</v>
      </c>
      <c r="S52" s="80">
        <v>0</v>
      </c>
      <c r="T52" s="78">
        <f>SUMPRODUCT(LTA!F52:AJ52,LTA!F$101:AJ$101,LTA!F$103:AJ$103)</f>
        <v>359.51000000000005</v>
      </c>
      <c r="U52" s="78">
        <f>SUMPRODUCT(LTA!F52:AJ52,LTA!F$102:AJ$102,LTA!F$103:AJ$103)</f>
        <v>14.11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151.43</v>
      </c>
      <c r="AB52" s="117">
        <f>-STOA!N52</f>
        <v>-358.1</v>
      </c>
      <c r="AC52">
        <f t="shared" si="0"/>
        <v>16.647390043185116</v>
      </c>
      <c r="AD52">
        <f t="shared" si="1"/>
        <v>1143.1330031756811</v>
      </c>
      <c r="AE52">
        <f>'IDT-1'!B52</f>
        <v>0</v>
      </c>
      <c r="AF52" s="26"/>
      <c r="AG52">
        <f t="shared" si="2"/>
        <v>1143.1330031756811</v>
      </c>
      <c r="AI52" s="75">
        <f>PXIL!H52</f>
        <v>0</v>
      </c>
      <c r="AJ52" s="75">
        <f>PXIL!N52</f>
        <v>0</v>
      </c>
      <c r="AK52" s="75">
        <f>RTM_IEX!H52</f>
        <v>54.06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12.476806773510734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7.2164059999999992</v>
      </c>
      <c r="O53">
        <f>BRPL_ISGS_exbus!BB53</f>
        <v>654.45090487336597</v>
      </c>
      <c r="P53" s="77">
        <v>111.17</v>
      </c>
      <c r="Q53" s="77">
        <v>38.24</v>
      </c>
      <c r="R53" s="80">
        <v>38.500000000000007</v>
      </c>
      <c r="S53" s="80">
        <v>0</v>
      </c>
      <c r="T53" s="78">
        <f>SUMPRODUCT(LTA!F53:AJ53,LTA!F$101:AJ$101,LTA!F$103:AJ$103)</f>
        <v>359.69000000000005</v>
      </c>
      <c r="U53" s="78">
        <f>SUMPRODUCT(LTA!F53:AJ53,LTA!F$102:AJ$102,LTA!F$103:AJ$103)</f>
        <v>14.2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151.43</v>
      </c>
      <c r="AB53" s="117">
        <f>-STOA!N53</f>
        <v>-358.1</v>
      </c>
      <c r="AC53">
        <f t="shared" si="0"/>
        <v>16.803245292753942</v>
      </c>
      <c r="AD53">
        <f t="shared" si="1"/>
        <v>1160.6879717407517</v>
      </c>
      <c r="AE53">
        <f>'IDT-1'!B53</f>
        <v>0</v>
      </c>
      <c r="AF53" s="26"/>
      <c r="AG53">
        <f t="shared" si="2"/>
        <v>1160.6879717407517</v>
      </c>
      <c r="AI53" s="75">
        <f>PXIL!H53</f>
        <v>0</v>
      </c>
      <c r="AJ53" s="75">
        <f>PXIL!N53</f>
        <v>0</v>
      </c>
      <c r="AK53" s="75">
        <f>RTM_IEX!H53</f>
        <v>70.459999999999994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12.476806773510734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6.9672183999999993</v>
      </c>
      <c r="O54">
        <f>BRPL_ISGS_exbus!BB54</f>
        <v>653.81090487336598</v>
      </c>
      <c r="P54" s="77">
        <v>111.17</v>
      </c>
      <c r="Q54" s="77">
        <v>38.24</v>
      </c>
      <c r="R54" s="80">
        <v>38.500000000000007</v>
      </c>
      <c r="S54" s="80">
        <v>0</v>
      </c>
      <c r="T54" s="78">
        <f>SUMPRODUCT(LTA!F54:AJ54,LTA!F$101:AJ$101,LTA!F$103:AJ$103)</f>
        <v>364.18</v>
      </c>
      <c r="U54" s="78">
        <f>SUMPRODUCT(LTA!F54:AJ54,LTA!F$102:AJ$102,LTA!F$103:AJ$103)</f>
        <v>14.09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151.43</v>
      </c>
      <c r="AB54" s="117">
        <f>-STOA!N54</f>
        <v>-358.1</v>
      </c>
      <c r="AC54">
        <f t="shared" si="0"/>
        <v>16.901988441873939</v>
      </c>
      <c r="AD54">
        <f t="shared" si="1"/>
        <v>1171.8100409916315</v>
      </c>
      <c r="AE54">
        <f>'IDT-1'!B54</f>
        <v>0</v>
      </c>
      <c r="AF54" s="26"/>
      <c r="AG54">
        <f t="shared" si="2"/>
        <v>1171.8100409916315</v>
      </c>
      <c r="AI54" s="75">
        <f>PXIL!H54</f>
        <v>0</v>
      </c>
      <c r="AJ54" s="75">
        <f>PXIL!N54</f>
        <v>0</v>
      </c>
      <c r="AK54" s="75">
        <f>RTM_IEX!H54</f>
        <v>78.19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12.476806773510734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7.1846303999999996</v>
      </c>
      <c r="O55">
        <f>BRPL_ISGS_exbus!BB55</f>
        <v>675.8959142351448</v>
      </c>
      <c r="P55" s="77">
        <v>111.17</v>
      </c>
      <c r="Q55" s="77">
        <v>14.48</v>
      </c>
      <c r="R55" s="80">
        <v>38.500000000000007</v>
      </c>
      <c r="S55" s="80">
        <v>0</v>
      </c>
      <c r="T55" s="78">
        <f>SUMPRODUCT(LTA!F55:AJ55,LTA!F$101:AJ$101,LTA!F$103:AJ$103)</f>
        <v>358.59000000000003</v>
      </c>
      <c r="U55" s="78">
        <f>SUMPRODUCT(LTA!F55:AJ55,LTA!F$102:AJ$102,LTA!F$103:AJ$103)</f>
        <v>14.16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151.43</v>
      </c>
      <c r="AB55" s="117">
        <f>-STOA!N55</f>
        <v>-358.1</v>
      </c>
      <c r="AC55">
        <f t="shared" si="0"/>
        <v>16.645225749857598</v>
      </c>
      <c r="AD55">
        <f t="shared" si="1"/>
        <v>1142.8892250454267</v>
      </c>
      <c r="AE55">
        <f>'IDT-1'!B55</f>
        <v>0</v>
      </c>
      <c r="AF55" s="26"/>
      <c r="AG55">
        <f t="shared" si="2"/>
        <v>1142.8892250454267</v>
      </c>
      <c r="AI55" s="75">
        <f>PXIL!H55</f>
        <v>0</v>
      </c>
      <c r="AJ55" s="75">
        <f>PXIL!N55</f>
        <v>0</v>
      </c>
      <c r="AK55" s="75">
        <f>RTM_IEX!H55</f>
        <v>55.99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12.476806773510734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6.9521667999999988</v>
      </c>
      <c r="O56">
        <f>BRPL_ISGS_exbus!BB56</f>
        <v>678.10772481567915</v>
      </c>
      <c r="P56" s="77">
        <v>111.17</v>
      </c>
      <c r="Q56" s="77">
        <v>14.48</v>
      </c>
      <c r="R56" s="80">
        <v>38.500000000000007</v>
      </c>
      <c r="S56" s="80">
        <v>0</v>
      </c>
      <c r="T56" s="78">
        <f>SUMPRODUCT(LTA!F56:AJ56,LTA!F$101:AJ$101,LTA!F$103:AJ$103)</f>
        <v>363.2</v>
      </c>
      <c r="U56" s="78">
        <f>SUMPRODUCT(LTA!F56:AJ56,LTA!F$102:AJ$102,LTA!F$103:AJ$103)</f>
        <v>5.32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151.43</v>
      </c>
      <c r="AB56" s="117">
        <f>-STOA!N56</f>
        <v>-358.1</v>
      </c>
      <c r="AC56">
        <f t="shared" si="0"/>
        <v>16.226164003286296</v>
      </c>
      <c r="AD56">
        <f t="shared" si="1"/>
        <v>1095.6876337725319</v>
      </c>
      <c r="AE56">
        <f>'IDT-1'!B56</f>
        <v>0</v>
      </c>
      <c r="AF56" s="26"/>
      <c r="AG56">
        <f t="shared" si="2"/>
        <v>1095.6876337725319</v>
      </c>
      <c r="AI56" s="75">
        <f>PXIL!H56</f>
        <v>0</v>
      </c>
      <c r="AJ56" s="75">
        <f>PXIL!N56</f>
        <v>0</v>
      </c>
      <c r="AK56" s="75">
        <f>RTM_IEX!H56</f>
        <v>10.62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12.476806773510734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7.2732675999999996</v>
      </c>
      <c r="O57">
        <f>BRPL_ISGS_exbus!BB57</f>
        <v>661.91464977739349</v>
      </c>
      <c r="P57" s="77">
        <v>111.17</v>
      </c>
      <c r="Q57" s="77">
        <v>14.48</v>
      </c>
      <c r="R57" s="80">
        <v>38.500000000000007</v>
      </c>
      <c r="S57" s="80">
        <v>0</v>
      </c>
      <c r="T57" s="78">
        <f>SUMPRODUCT(LTA!F57:AJ57,LTA!F$101:AJ$101,LTA!F$103:AJ$103)</f>
        <v>355.2</v>
      </c>
      <c r="U57" s="78">
        <f>SUMPRODUCT(LTA!F57:AJ57,LTA!F$102:AJ$102,LTA!F$103:AJ$103)</f>
        <v>16.46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151.43</v>
      </c>
      <c r="AB57" s="117">
        <f>-STOA!N57</f>
        <v>-358.1</v>
      </c>
      <c r="AC57">
        <f t="shared" si="0"/>
        <v>16.351898629989382</v>
      </c>
      <c r="AD57">
        <f t="shared" si="1"/>
        <v>1109.8499249075435</v>
      </c>
      <c r="AE57">
        <f>'IDT-1'!B57</f>
        <v>0</v>
      </c>
      <c r="AF57" s="26"/>
      <c r="AG57">
        <f t="shared" si="2"/>
        <v>1109.8499249075435</v>
      </c>
      <c r="AI57" s="75">
        <f>PXIL!H57</f>
        <v>0</v>
      </c>
      <c r="AJ57" s="75">
        <f>PXIL!N57</f>
        <v>0</v>
      </c>
      <c r="AK57" s="75">
        <f>RTM_IEX!H57</f>
        <v>37.64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3.8322388221259831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7.4973691999999987</v>
      </c>
      <c r="O58">
        <f>BRPL_ISGS_exbus!BB58</f>
        <v>660.0155428776792</v>
      </c>
      <c r="P58" s="77">
        <v>111.16349959069113</v>
      </c>
      <c r="Q58" s="77">
        <v>14.48</v>
      </c>
      <c r="R58" s="80">
        <v>38.500000000000007</v>
      </c>
      <c r="S58" s="80">
        <v>0</v>
      </c>
      <c r="T58" s="78">
        <f>SUMPRODUCT(LTA!F58:AJ58,LTA!F$101:AJ$101,LTA!F$103:AJ$103)</f>
        <v>350.78</v>
      </c>
      <c r="U58" s="78">
        <f>SUMPRODUCT(LTA!F58:AJ58,LTA!F$102:AJ$102,LTA!F$103:AJ$103)</f>
        <v>16.309999999999999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151.43</v>
      </c>
      <c r="AB58" s="117">
        <f>-STOA!N58</f>
        <v>-358.1</v>
      </c>
      <c r="AC58">
        <f t="shared" si="0"/>
        <v>16.135893181777792</v>
      </c>
      <c r="AD58">
        <f t="shared" si="1"/>
        <v>1085.5198566953468</v>
      </c>
      <c r="AE58">
        <f>'IDT-1'!B58</f>
        <v>0</v>
      </c>
      <c r="AF58" s="26"/>
      <c r="AG58">
        <f t="shared" si="2"/>
        <v>1085.5198566953468</v>
      </c>
      <c r="AI58" s="75">
        <f>PXIL!H58</f>
        <v>0</v>
      </c>
      <c r="AJ58" s="75">
        <f>PXIL!N58</f>
        <v>0</v>
      </c>
      <c r="AK58" s="75">
        <f>RTM_IEX!H58</f>
        <v>27.99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12.476806773510734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7.1762684000000005</v>
      </c>
      <c r="O59">
        <f>BRPL_ISGS_exbus!BB59</f>
        <v>670.2717269301794</v>
      </c>
      <c r="P59" s="77">
        <v>53.085254313041922</v>
      </c>
      <c r="Q59" s="77">
        <v>14.48</v>
      </c>
      <c r="R59" s="80">
        <v>38.500000000000007</v>
      </c>
      <c r="S59" s="80">
        <v>0</v>
      </c>
      <c r="T59" s="78">
        <f>SUMPRODUCT(LTA!F59:AJ59,LTA!F$101:AJ$101,LTA!F$103:AJ$103)</f>
        <v>341.06</v>
      </c>
      <c r="U59" s="78">
        <f>SUMPRODUCT(LTA!F59:AJ59,LTA!F$102:AJ$102,LTA!F$103:AJ$103)</f>
        <v>16.329999999999998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151.43</v>
      </c>
      <c r="AB59" s="117">
        <f>-STOA!N59</f>
        <v>-358.1</v>
      </c>
      <c r="AC59">
        <f t="shared" si="0"/>
        <v>16.093665553928666</v>
      </c>
      <c r="AD59">
        <f t="shared" si="1"/>
        <v>1080.7634902494319</v>
      </c>
      <c r="AE59">
        <f>'IDT-1'!B59</f>
        <v>0</v>
      </c>
      <c r="AF59" s="26"/>
      <c r="AG59">
        <f t="shared" si="2"/>
        <v>1080.7634902494319</v>
      </c>
      <c r="AI59" s="75">
        <f>PXIL!H59</f>
        <v>0</v>
      </c>
      <c r="AJ59" s="75">
        <f>PXIL!N59</f>
        <v>0</v>
      </c>
      <c r="AK59" s="75">
        <f>RTM_IEX!H59</f>
        <v>72.39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12.476806773510734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7.2565435999999996</v>
      </c>
      <c r="O60">
        <f>BRPL_ISGS_exbus!BB60</f>
        <v>686.33346308576972</v>
      </c>
      <c r="P60" s="77">
        <v>53.085254313041922</v>
      </c>
      <c r="Q60" s="77">
        <v>14.48</v>
      </c>
      <c r="R60" s="80">
        <v>38.500000000000007</v>
      </c>
      <c r="S60" s="80">
        <v>0</v>
      </c>
      <c r="T60" s="78">
        <f>SUMPRODUCT(LTA!F60:AJ60,LTA!F$101:AJ$101,LTA!F$103:AJ$103)</f>
        <v>328.13000000000005</v>
      </c>
      <c r="U60" s="78">
        <f>SUMPRODUCT(LTA!F60:AJ60,LTA!F$102:AJ$102,LTA!F$103:AJ$103)</f>
        <v>16.27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146.53</v>
      </c>
      <c r="AB60" s="117">
        <f>-STOA!N60</f>
        <v>-358.1</v>
      </c>
      <c r="AC60">
        <f t="shared" si="0"/>
        <v>15.75549925385786</v>
      </c>
      <c r="AD60">
        <f t="shared" si="1"/>
        <v>1042.673667905093</v>
      </c>
      <c r="AE60">
        <f>'IDT-1'!B60</f>
        <v>0</v>
      </c>
      <c r="AF60" s="26"/>
      <c r="AG60">
        <f t="shared" si="2"/>
        <v>1042.673667905093</v>
      </c>
      <c r="AI60" s="75">
        <f>PXIL!H60</f>
        <v>0</v>
      </c>
      <c r="AJ60" s="75">
        <f>PXIL!N60</f>
        <v>0</v>
      </c>
      <c r="AK60" s="75">
        <f>RTM_IEX!H60</f>
        <v>35.71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12.476806773510734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7.3685943999999983</v>
      </c>
      <c r="O61">
        <f>BRPL_ISGS_exbus!BB61</f>
        <v>687.4639277698368</v>
      </c>
      <c r="P61" s="77">
        <v>53.085254313041922</v>
      </c>
      <c r="Q61" s="77">
        <v>14.48</v>
      </c>
      <c r="R61" s="80">
        <v>38.500000000000007</v>
      </c>
      <c r="S61" s="80">
        <v>0</v>
      </c>
      <c r="T61" s="78">
        <f>SUMPRODUCT(LTA!F61:AJ61,LTA!F$101:AJ$101,LTA!F$103:AJ$103)</f>
        <v>313.98000000000008</v>
      </c>
      <c r="U61" s="78">
        <f>SUMPRODUCT(LTA!F61:AJ61,LTA!F$102:AJ$102,LTA!F$103:AJ$103)</f>
        <v>16.14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140.93</v>
      </c>
      <c r="AB61" s="117">
        <f>-STOA!N61</f>
        <v>-358.1</v>
      </c>
      <c r="AC61">
        <f t="shared" si="0"/>
        <v>16.092649390117653</v>
      </c>
      <c r="AD61">
        <f t="shared" si="1"/>
        <v>1080.6490332529006</v>
      </c>
      <c r="AE61">
        <f>'IDT-1'!B61</f>
        <v>0</v>
      </c>
      <c r="AF61" s="26"/>
      <c r="AG61">
        <f t="shared" si="2"/>
        <v>1080.6490332529006</v>
      </c>
      <c r="AI61" s="75">
        <f>PXIL!H61</f>
        <v>0</v>
      </c>
      <c r="AJ61" s="75">
        <f>PXIL!N61</f>
        <v>0</v>
      </c>
      <c r="AK61" s="75">
        <f>RTM_IEX!H61</f>
        <v>92.66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12.476806773510734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7.241492</v>
      </c>
      <c r="O62">
        <f>BRPL_ISGS_exbus!BB62</f>
        <v>687.49416927187917</v>
      </c>
      <c r="P62" s="77">
        <v>111.17</v>
      </c>
      <c r="Q62" s="77">
        <v>14.48</v>
      </c>
      <c r="R62" s="80">
        <v>38.500000000000007</v>
      </c>
      <c r="S62" s="80">
        <v>0</v>
      </c>
      <c r="T62" s="78">
        <f>SUMPRODUCT(LTA!F62:AJ62,LTA!F$101:AJ$101,LTA!F$103:AJ$103)</f>
        <v>296.5</v>
      </c>
      <c r="U62" s="78">
        <f>SUMPRODUCT(LTA!F62:AJ62,LTA!F$102:AJ$102,LTA!F$103:AJ$103)</f>
        <v>16.329999999999998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136.03</v>
      </c>
      <c r="AB62" s="117">
        <f>-STOA!N62</f>
        <v>-358.1</v>
      </c>
      <c r="AC62">
        <f t="shared" si="0"/>
        <v>15.660198776260854</v>
      </c>
      <c r="AD62">
        <f t="shared" si="1"/>
        <v>1031.9393686557573</v>
      </c>
      <c r="AE62">
        <f>'IDT-1'!B62</f>
        <v>0</v>
      </c>
      <c r="AF62" s="26"/>
      <c r="AG62">
        <f t="shared" si="2"/>
        <v>1031.9393686557573</v>
      </c>
      <c r="AI62" s="75">
        <f>PXIL!H62</f>
        <v>0</v>
      </c>
      <c r="AJ62" s="75">
        <f>PXIL!N62</f>
        <v>0</v>
      </c>
      <c r="AK62" s="75">
        <f>RTM_IEX!H62</f>
        <v>7.72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12.476806773510734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7.2816296000000005</v>
      </c>
      <c r="O63">
        <f>BRPL_ISGS_exbus!BB63</f>
        <v>702.03389517105052</v>
      </c>
      <c r="P63" s="77">
        <v>111.16342461702253</v>
      </c>
      <c r="Q63" s="77">
        <v>14.48</v>
      </c>
      <c r="R63" s="80">
        <v>38.500000000000007</v>
      </c>
      <c r="S63" s="80">
        <v>0</v>
      </c>
      <c r="T63" s="78">
        <f>SUMPRODUCT(LTA!F63:AJ63,LTA!F$101:AJ$101,LTA!F$103:AJ$103)</f>
        <v>277.52</v>
      </c>
      <c r="U63" s="78">
        <f>SUMPRODUCT(LTA!F63:AJ63,LTA!F$102:AJ$102,LTA!F$103:AJ$103)</f>
        <v>15.879999999999999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129.03</v>
      </c>
      <c r="AB63" s="117">
        <f>-STOA!N63</f>
        <v>-358.1</v>
      </c>
      <c r="AC63">
        <f t="shared" si="0"/>
        <v>15.776739711683364</v>
      </c>
      <c r="AD63">
        <f t="shared" si="1"/>
        <v>1045.0661158365288</v>
      </c>
      <c r="AE63">
        <f>'IDT-1'!B63</f>
        <v>0</v>
      </c>
      <c r="AF63" s="26"/>
      <c r="AG63">
        <f t="shared" si="2"/>
        <v>1045.0661158365288</v>
      </c>
      <c r="AI63" s="75">
        <f>PXIL!H63</f>
        <v>0</v>
      </c>
      <c r="AJ63" s="75">
        <f>PXIL!N63</f>
        <v>0</v>
      </c>
      <c r="AK63" s="75">
        <f>RTM_IEX!H63</f>
        <v>32.82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12.476806773510734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7.0474936000000001</v>
      </c>
      <c r="O64">
        <f>BRPL_ISGS_exbus!BB64</f>
        <v>711.09134633222789</v>
      </c>
      <c r="P64" s="77">
        <v>111.17</v>
      </c>
      <c r="Q64" s="77">
        <v>14.48</v>
      </c>
      <c r="R64" s="80">
        <v>38.500000000000007</v>
      </c>
      <c r="S64" s="80">
        <v>0</v>
      </c>
      <c r="T64" s="78">
        <f>SUMPRODUCT(LTA!F64:AJ64,LTA!F$101:AJ$101,LTA!F$103:AJ$103)</f>
        <v>258.2</v>
      </c>
      <c r="U64" s="78">
        <f>SUMPRODUCT(LTA!F64:AJ64,LTA!F$102:AJ$102,LTA!F$103:AJ$103)</f>
        <v>15.44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117.82999999999998</v>
      </c>
      <c r="AB64" s="117">
        <f>-STOA!N64</f>
        <v>-358.1</v>
      </c>
      <c r="AC64">
        <f t="shared" si="0"/>
        <v>15.777354748471923</v>
      </c>
      <c r="AD64">
        <f t="shared" si="1"/>
        <v>1045.1353913438954</v>
      </c>
      <c r="AE64">
        <f>'IDT-1'!B64</f>
        <v>0</v>
      </c>
      <c r="AF64" s="26"/>
      <c r="AG64">
        <f t="shared" si="2"/>
        <v>1045.1353913438954</v>
      </c>
      <c r="AI64" s="75">
        <f>PXIL!H64</f>
        <v>0</v>
      </c>
      <c r="AJ64" s="75">
        <f>PXIL!N64</f>
        <v>0</v>
      </c>
      <c r="AK64" s="75">
        <f>RTM_IEX!H64</f>
        <v>55.02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12.476806773510734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6.8551675999999997</v>
      </c>
      <c r="O65">
        <f>BRPL_ISGS_exbus!BB65</f>
        <v>767.13368865713744</v>
      </c>
      <c r="P65" s="77">
        <v>111.1</v>
      </c>
      <c r="Q65" s="77">
        <v>14.46</v>
      </c>
      <c r="R65" s="80">
        <v>38.500000000000007</v>
      </c>
      <c r="S65" s="80">
        <v>0</v>
      </c>
      <c r="T65" s="78">
        <f>SUMPRODUCT(LTA!F65:AJ65,LTA!F$101:AJ$101,LTA!F$103:AJ$103)</f>
        <v>236.48000000000002</v>
      </c>
      <c r="U65" s="78">
        <f>SUMPRODUCT(LTA!F65:AJ65,LTA!F$102:AJ$102,LTA!F$103:AJ$103)</f>
        <v>16.09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111.53</v>
      </c>
      <c r="AB65" s="117">
        <f>-STOA!N65</f>
        <v>-358.1</v>
      </c>
      <c r="AC65">
        <f t="shared" si="0"/>
        <v>16.061154892131128</v>
      </c>
      <c r="AD65">
        <f t="shared" si="1"/>
        <v>1077.1016075251459</v>
      </c>
      <c r="AE65">
        <f>'IDT-1'!B65</f>
        <v>0</v>
      </c>
      <c r="AF65" s="26"/>
      <c r="AG65">
        <f t="shared" si="2"/>
        <v>1077.1016075251459</v>
      </c>
      <c r="AI65" s="75">
        <f>PXIL!H65</f>
        <v>0</v>
      </c>
      <c r="AJ65" s="75">
        <f>PXIL!N65</f>
        <v>0</v>
      </c>
      <c r="AK65" s="75">
        <f>RTM_IEX!H65</f>
        <v>58.88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12.476806773510734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7.1762684000000005</v>
      </c>
      <c r="O66">
        <f>BRPL_ISGS_exbus!BB66</f>
        <v>777.04908717763749</v>
      </c>
      <c r="P66" s="77">
        <v>111.1</v>
      </c>
      <c r="Q66" s="77">
        <v>14.46</v>
      </c>
      <c r="R66" s="80">
        <v>38.500000000000007</v>
      </c>
      <c r="S66" s="80">
        <v>0</v>
      </c>
      <c r="T66" s="78">
        <f>SUMPRODUCT(LTA!F66:AJ66,LTA!F$101:AJ$101,LTA!F$103:AJ$103)</f>
        <v>215.89</v>
      </c>
      <c r="U66" s="78">
        <f>SUMPRODUCT(LTA!F66:AJ66,LTA!F$102:AJ$102,LTA!F$103:AJ$103)</f>
        <v>15.780000000000001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101.03</v>
      </c>
      <c r="AB66" s="117">
        <f>-STOA!N66</f>
        <v>-358.1</v>
      </c>
      <c r="AC66">
        <f t="shared" si="0"/>
        <v>15.484196086151529</v>
      </c>
      <c r="AD66">
        <f t="shared" si="1"/>
        <v>1012.1150656516252</v>
      </c>
      <c r="AE66">
        <f>'IDT-1'!B66</f>
        <v>22</v>
      </c>
      <c r="AF66" s="26"/>
      <c r="AG66">
        <f t="shared" si="2"/>
        <v>1034.1150656516252</v>
      </c>
      <c r="AI66" s="75">
        <f>PXIL!H66</f>
        <v>0</v>
      </c>
      <c r="AJ66" s="75">
        <f>PXIL!N66</f>
        <v>0</v>
      </c>
      <c r="AK66" s="75">
        <f>RTM_IEX!H66</f>
        <v>14.48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12.476806773510734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6.8635295999999997</v>
      </c>
      <c r="O67">
        <f>BRPL_ISGS_exbus!BB67</f>
        <v>753.14548470003763</v>
      </c>
      <c r="P67" s="77">
        <v>111.1</v>
      </c>
      <c r="Q67" s="77">
        <v>14.46</v>
      </c>
      <c r="R67" s="80">
        <v>38.500000000000007</v>
      </c>
      <c r="S67" s="80">
        <v>0</v>
      </c>
      <c r="T67" s="78">
        <f>SUMPRODUCT(LTA!F67:AJ67,LTA!F$101:AJ$101,LTA!F$103:AJ$103)</f>
        <v>191.16000000000003</v>
      </c>
      <c r="U67" s="78">
        <f>SUMPRODUCT(LTA!F67:AJ67,LTA!F$102:AJ$102,LTA!F$103:AJ$103)</f>
        <v>15.4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96.11999999999999</v>
      </c>
      <c r="AB67" s="117">
        <f>-STOA!N67</f>
        <v>-358.1</v>
      </c>
      <c r="AC67">
        <f t="shared" si="0"/>
        <v>15.134340282908649</v>
      </c>
      <c r="AD67">
        <f t="shared" si="1"/>
        <v>972.70858017726835</v>
      </c>
      <c r="AE67">
        <f>'IDT-1'!B67</f>
        <v>58</v>
      </c>
      <c r="AF67" s="26"/>
      <c r="AG67">
        <f t="shared" si="2"/>
        <v>1030.7085801772682</v>
      </c>
      <c r="AI67" s="75">
        <f>PXIL!H67</f>
        <v>0</v>
      </c>
      <c r="AJ67" s="75">
        <f>PXIL!N67</f>
        <v>0</v>
      </c>
      <c r="AK67" s="75">
        <f>RTM_IEX!H67</f>
        <v>28.96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12.476806773510734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6.8401159999999992</v>
      </c>
      <c r="O68">
        <f>BRPL_ISGS_exbus!BB68</f>
        <v>755.92306888491157</v>
      </c>
      <c r="P68" s="77">
        <v>111.1</v>
      </c>
      <c r="Q68" s="77">
        <v>14.46</v>
      </c>
      <c r="R68" s="80">
        <v>38.500000000000007</v>
      </c>
      <c r="S68" s="80">
        <v>0</v>
      </c>
      <c r="T68" s="78">
        <f>SUMPRODUCT(LTA!F68:AJ68,LTA!F$101:AJ$101,LTA!F$103:AJ$103)</f>
        <v>163.79</v>
      </c>
      <c r="U68" s="78">
        <f>SUMPRODUCT(LTA!F68:AJ68,LTA!F$102:AJ$102,LTA!F$103:AJ$103)</f>
        <v>15.48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84.22</v>
      </c>
      <c r="AB68" s="117">
        <f>-STOA!N68</f>
        <v>-358.1</v>
      </c>
      <c r="AC68">
        <f t="shared" ref="AC68:AC98" si="3">SUMIF(B68:AB68,"&gt;0")*$AC$2-SUMIF(B68:AB68,"&lt;0")*($AC$2/(1-$AC$2))+SUMIF(AI68:AR68,"&gt;0")*$AC$2-SUMIF(AI68:AR68,"&lt;0")*($AC$2/(1-$AC$2))</f>
        <v>15.161920984055541</v>
      </c>
      <c r="AD68">
        <f t="shared" ref="AD68:AD98" si="4">SUM(B68:AB68,AI68:AR68)-AC68</f>
        <v>975.81517006099546</v>
      </c>
      <c r="AE68">
        <f>'IDT-1'!B68</f>
        <v>105</v>
      </c>
      <c r="AF68" s="26"/>
      <c r="AG68">
        <f t="shared" ref="AG68:AG98" si="5">SUM(AD68:AF68)+AT68</f>
        <v>1080.8151700609956</v>
      </c>
      <c r="AI68" s="75">
        <f>PXIL!H68</f>
        <v>0</v>
      </c>
      <c r="AJ68" s="75">
        <f>PXIL!N68</f>
        <v>0</v>
      </c>
      <c r="AK68" s="75">
        <f>RTM_IEX!H68</f>
        <v>68.53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12.476806773510734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6.6628415999999993</v>
      </c>
      <c r="O69">
        <f>BRPL_ISGS_exbus!BB69</f>
        <v>751.94017496458105</v>
      </c>
      <c r="P69" s="77">
        <v>111.17</v>
      </c>
      <c r="Q69" s="77">
        <v>14.48</v>
      </c>
      <c r="R69" s="80">
        <v>38.500000000000007</v>
      </c>
      <c r="S69" s="80">
        <v>0</v>
      </c>
      <c r="T69" s="78">
        <f>SUMPRODUCT(LTA!F69:AJ69,LTA!F$101:AJ$101,LTA!F$103:AJ$103)</f>
        <v>136.35999999999999</v>
      </c>
      <c r="U69" s="78">
        <f>SUMPRODUCT(LTA!F69:AJ69,LTA!F$102:AJ$102,LTA!F$103:AJ$103)</f>
        <v>13.100000000000001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75.11999999999999</v>
      </c>
      <c r="AB69" s="117">
        <f>-STOA!N69</f>
        <v>-358.1</v>
      </c>
      <c r="AC69">
        <f t="shared" si="3"/>
        <v>14.996039502836629</v>
      </c>
      <c r="AD69">
        <f t="shared" si="4"/>
        <v>957.13088322188344</v>
      </c>
      <c r="AE69">
        <f>'IDT-1'!B69</f>
        <v>136</v>
      </c>
      <c r="AF69" s="26"/>
      <c r="AG69">
        <f t="shared" si="5"/>
        <v>1093.1308832218833</v>
      </c>
      <c r="AI69" s="75">
        <f>PXIL!H69</f>
        <v>0</v>
      </c>
      <c r="AJ69" s="75">
        <f>PXIL!N69</f>
        <v>0</v>
      </c>
      <c r="AK69" s="75">
        <f>RTM_IEX!H69</f>
        <v>92.66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3.7480537123513962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7.2565435999999996</v>
      </c>
      <c r="O70">
        <f>BRPL_ISGS_exbus!BB70</f>
        <v>759.80619070011289</v>
      </c>
      <c r="P70" s="77">
        <v>111.17</v>
      </c>
      <c r="Q70" s="77">
        <v>14.48</v>
      </c>
      <c r="R70" s="80">
        <v>38.500000000000007</v>
      </c>
      <c r="S70" s="80">
        <v>0</v>
      </c>
      <c r="T70" s="78">
        <f>SUMPRODUCT(LTA!F70:AJ70,LTA!F$101:AJ$101,LTA!F$103:AJ$103)</f>
        <v>113.50999999999999</v>
      </c>
      <c r="U70" s="78">
        <f>SUMPRODUCT(LTA!F70:AJ70,LTA!F$102:AJ$102,LTA!F$103:AJ$103)</f>
        <v>12.64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68.11999999999999</v>
      </c>
      <c r="AB70" s="117">
        <f>-STOA!N70</f>
        <v>-358.1</v>
      </c>
      <c r="AC70">
        <f t="shared" si="3"/>
        <v>15.151631991971108</v>
      </c>
      <c r="AD70">
        <f t="shared" si="4"/>
        <v>974.65625540712165</v>
      </c>
      <c r="AE70">
        <f>'IDT-1'!B70</f>
        <v>183</v>
      </c>
      <c r="AF70" s="26"/>
      <c r="AG70">
        <f t="shared" si="5"/>
        <v>1157.6562554071215</v>
      </c>
      <c r="AI70" s="75">
        <f>PXIL!H70</f>
        <v>0</v>
      </c>
      <c r="AJ70" s="75">
        <f>PXIL!N70</f>
        <v>0</v>
      </c>
      <c r="AK70" s="75">
        <f>RTM_IEX!H70</f>
        <v>140.91999999999999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3.7480537123513962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7.3853184000000001</v>
      </c>
      <c r="O71">
        <f>BRPL_ISGS_exbus!BB71</f>
        <v>731.8555748071218</v>
      </c>
      <c r="P71" s="77">
        <v>111.17524535245823</v>
      </c>
      <c r="Q71" s="77">
        <v>14.48</v>
      </c>
      <c r="R71" s="80">
        <v>38.499999999999993</v>
      </c>
      <c r="S71" s="80">
        <v>0</v>
      </c>
      <c r="T71" s="78">
        <f>SUMPRODUCT(LTA!F71:AJ71,LTA!F$101:AJ$101,LTA!F$103:AJ$103)</f>
        <v>88.11</v>
      </c>
      <c r="U71" s="78">
        <f>SUMPRODUCT(LTA!F71:AJ71,LTA!F$102:AJ$102,LTA!F$103:AJ$103)</f>
        <v>12.629999999999999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77.529999999999987</v>
      </c>
      <c r="AB71" s="117">
        <f>-STOA!N71</f>
        <v>-358.1</v>
      </c>
      <c r="AC71">
        <f t="shared" si="3"/>
        <v>14.706557949454419</v>
      </c>
      <c r="AD71">
        <f t="shared" si="4"/>
        <v>924.52473370910548</v>
      </c>
      <c r="AE71">
        <f>'IDT-1'!B71</f>
        <v>215.38499999999999</v>
      </c>
      <c r="AF71" s="26"/>
      <c r="AG71">
        <f t="shared" si="5"/>
        <v>1139.9097337091055</v>
      </c>
      <c r="AI71" s="75">
        <f>PXIL!H71</f>
        <v>0</v>
      </c>
      <c r="AJ71" s="75">
        <f>PXIL!N71</f>
        <v>0</v>
      </c>
      <c r="AK71" s="75">
        <f>RTM_IEX!H71</f>
        <v>134.16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11.822201434362334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7.2732675999999996</v>
      </c>
      <c r="O72">
        <f>BRPL_ISGS_exbus!BB72</f>
        <v>747.79328292572177</v>
      </c>
      <c r="P72" s="77">
        <v>111.17524535245823</v>
      </c>
      <c r="Q72" s="77">
        <v>14.48</v>
      </c>
      <c r="R72" s="80">
        <v>34.600000000000009</v>
      </c>
      <c r="S72" s="80">
        <v>0</v>
      </c>
      <c r="T72" s="78">
        <f>SUMPRODUCT(LTA!F72:AJ72,LTA!F$101:AJ$101,LTA!F$103:AJ$103)</f>
        <v>63.82</v>
      </c>
      <c r="U72" s="78">
        <f>SUMPRODUCT(LTA!F72:AJ72,LTA!F$102:AJ$102,LTA!F$103:AJ$103)</f>
        <v>12.27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152.57</v>
      </c>
      <c r="AB72" s="117">
        <f>-STOA!N72</f>
        <v>-358.1</v>
      </c>
      <c r="AC72">
        <f t="shared" si="3"/>
        <v>15.444964233811794</v>
      </c>
      <c r="AD72">
        <f t="shared" si="4"/>
        <v>1007.6961324653591</v>
      </c>
      <c r="AE72">
        <f>'IDT-1'!B72</f>
        <v>187.31800000000001</v>
      </c>
      <c r="AF72" s="26"/>
      <c r="AG72">
        <f t="shared" si="5"/>
        <v>1195.0141324653591</v>
      </c>
      <c r="AI72" s="75">
        <f>PXIL!H72</f>
        <v>0</v>
      </c>
      <c r="AJ72" s="75">
        <f>PXIL!N72</f>
        <v>0</v>
      </c>
      <c r="AK72" s="75">
        <f>RTM_IEX!H72</f>
        <v>147.68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11.822201434362334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76.346544467073997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7.2816296000000005</v>
      </c>
      <c r="O73">
        <f>BRPL_ISGS_exbus!BB73</f>
        <v>783.14881050707368</v>
      </c>
      <c r="P73" s="77">
        <v>111.17451690232407</v>
      </c>
      <c r="Q73" s="77">
        <v>38.24</v>
      </c>
      <c r="R73" s="80">
        <v>20.03</v>
      </c>
      <c r="S73" s="80">
        <v>0</v>
      </c>
      <c r="T73" s="78">
        <f>SUMPRODUCT(LTA!F73:AJ73,LTA!F$101:AJ$101,LTA!F$103:AJ$103)</f>
        <v>44.04</v>
      </c>
      <c r="U73" s="78">
        <f>SUMPRODUCT(LTA!F73:AJ73,LTA!F$102:AJ$102,LTA!F$103:AJ$103)</f>
        <v>12.17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208.73999999999998</v>
      </c>
      <c r="AB73" s="117">
        <f>-STOA!N73</f>
        <v>-358.1</v>
      </c>
      <c r="AC73">
        <f t="shared" si="3"/>
        <v>15.78311141429106</v>
      </c>
      <c r="AD73">
        <f t="shared" si="4"/>
        <v>1045.7838012484324</v>
      </c>
      <c r="AE73">
        <f>'IDT-1'!B73</f>
        <v>177.40199999999999</v>
      </c>
      <c r="AF73" s="26"/>
      <c r="AG73">
        <f t="shared" si="5"/>
        <v>1223.1858012484324</v>
      </c>
      <c r="AI73" s="75">
        <f>PXIL!H73</f>
        <v>0</v>
      </c>
      <c r="AJ73" s="75">
        <f>PXIL!N73</f>
        <v>0</v>
      </c>
      <c r="AK73" s="75">
        <f>RTM_IEX!H73</f>
        <v>112.94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11.822201434362334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76.346544467073997</v>
      </c>
      <c r="J74">
        <f>Bawana_RLNG!P74</f>
        <v>0</v>
      </c>
      <c r="K74">
        <f>Bawana_Spot!P74</f>
        <v>0</v>
      </c>
      <c r="L74">
        <f>TWOMCL!O74</f>
        <v>-6.0597285067873301</v>
      </c>
      <c r="M74">
        <f>EDWPCL!S74</f>
        <v>0</v>
      </c>
      <c r="N74">
        <f>'MSW BWN'!S74</f>
        <v>7.5291447999999992</v>
      </c>
      <c r="O74">
        <f>BRPL_ISGS_exbus!BB74</f>
        <v>822.55003659887359</v>
      </c>
      <c r="P74" s="77">
        <v>111.17451690232407</v>
      </c>
      <c r="Q74" s="77">
        <v>38.24</v>
      </c>
      <c r="R74" s="80">
        <v>9.75</v>
      </c>
      <c r="S74" s="80">
        <v>0</v>
      </c>
      <c r="T74" s="78">
        <f>SUMPRODUCT(LTA!F74:AJ74,LTA!F$101:AJ$101,LTA!F$103:AJ$103)</f>
        <v>28.58</v>
      </c>
      <c r="U74" s="78">
        <f>SUMPRODUCT(LTA!F74:AJ74,LTA!F$102:AJ$102,LTA!F$103:AJ$103)</f>
        <v>11.850000000000001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304.20000000000005</v>
      </c>
      <c r="AB74" s="117">
        <f>-STOA!N74</f>
        <v>-358.1</v>
      </c>
      <c r="AC74">
        <f t="shared" si="3"/>
        <v>16.895000954967571</v>
      </c>
      <c r="AD74">
        <f t="shared" si="4"/>
        <v>1171.1577147408789</v>
      </c>
      <c r="AE74">
        <f>'IDT-1'!B74</f>
        <v>147.31100000000001</v>
      </c>
      <c r="AF74" s="26"/>
      <c r="AG74">
        <f t="shared" si="5"/>
        <v>1318.4687147408788</v>
      </c>
      <c r="AI74" s="75">
        <f>PXIL!H74</f>
        <v>0</v>
      </c>
      <c r="AJ74" s="75">
        <f>PXIL!N74</f>
        <v>0</v>
      </c>
      <c r="AK74" s="75">
        <f>RTM_IEX!H74</f>
        <v>130.31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11.822201434362334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76.346544467073997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7.1846303999999996</v>
      </c>
      <c r="O75">
        <f>BRPL_ISGS_exbus!BB75</f>
        <v>901.06423758910933</v>
      </c>
      <c r="P75" s="77">
        <v>111.17451690232407</v>
      </c>
      <c r="Q75" s="77">
        <v>38.24</v>
      </c>
      <c r="R75" s="80">
        <v>0</v>
      </c>
      <c r="S75" s="80">
        <v>0</v>
      </c>
      <c r="T75" s="78">
        <f>SUMPRODUCT(LTA!F75:AJ75,LTA!F$101:AJ$101,LTA!F$103:AJ$103)</f>
        <v>32.96</v>
      </c>
      <c r="U75" s="78">
        <f>SUMPRODUCT(LTA!F75:AJ75,LTA!F$102:AJ$102,LTA!F$103:AJ$103)</f>
        <v>10.71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43.129999999999988</v>
      </c>
      <c r="AB75" s="117">
        <f>-STOA!N75</f>
        <v>0</v>
      </c>
      <c r="AC75">
        <f t="shared" si="3"/>
        <v>11.531296113954829</v>
      </c>
      <c r="AD75">
        <f t="shared" si="4"/>
        <v>1286.2540444308045</v>
      </c>
      <c r="AE75">
        <f>'IDT-1'!B75</f>
        <v>125</v>
      </c>
      <c r="AF75" s="26"/>
      <c r="AG75">
        <f t="shared" si="5"/>
        <v>1411.2540444308045</v>
      </c>
      <c r="AI75" s="75">
        <f>PXIL!H75</f>
        <v>0</v>
      </c>
      <c r="AJ75" s="75">
        <f>PXIL!N75</f>
        <v>0</v>
      </c>
      <c r="AK75" s="75">
        <f>RTM_IEX!H75</f>
        <v>71.42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12.476806773510734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-6.0461538461538451</v>
      </c>
      <c r="M76">
        <f>EDWPCL!S76</f>
        <v>0</v>
      </c>
      <c r="N76">
        <f>'MSW BWN'!S76</f>
        <v>6.9839424000000001</v>
      </c>
      <c r="O76">
        <f>BRPL_ISGS_exbus!BB76</f>
        <v>1016.469083463476</v>
      </c>
      <c r="P76" s="77">
        <v>111.17451690232407</v>
      </c>
      <c r="Q76" s="77">
        <v>38.24</v>
      </c>
      <c r="R76" s="80">
        <v>0</v>
      </c>
      <c r="S76" s="80">
        <v>0</v>
      </c>
      <c r="T76" s="78">
        <f>SUMPRODUCT(LTA!F76:AJ76,LTA!F$101:AJ$101,LTA!F$103:AJ$103)</f>
        <v>34.24</v>
      </c>
      <c r="U76" s="78">
        <f>SUMPRODUCT(LTA!F76:AJ76,LTA!F$102:AJ$102,LTA!F$103:AJ$103)</f>
        <v>29.619999999999997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47.819999999999986</v>
      </c>
      <c r="AB76" s="117">
        <f>-STOA!N76</f>
        <v>0</v>
      </c>
      <c r="AC76">
        <f t="shared" si="3"/>
        <v>12.798176242295966</v>
      </c>
      <c r="AD76">
        <f t="shared" si="4"/>
        <v>1326.6600194508608</v>
      </c>
      <c r="AE76">
        <f>'IDT-1'!B76</f>
        <v>123.869</v>
      </c>
      <c r="AF76" s="26"/>
      <c r="AG76">
        <f t="shared" si="5"/>
        <v>1450.5290194508607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-51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12.476806773510734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7.1929923999999996</v>
      </c>
      <c r="O77">
        <f>BRPL_ISGS_exbus!BB77</f>
        <v>1070.4192217875895</v>
      </c>
      <c r="P77" s="77">
        <v>111.17451690232407</v>
      </c>
      <c r="Q77" s="77">
        <v>38.24</v>
      </c>
      <c r="R77" s="80">
        <v>0</v>
      </c>
      <c r="S77" s="80">
        <v>0</v>
      </c>
      <c r="T77" s="78">
        <f>SUMPRODUCT(LTA!F77:AJ77,LTA!F$101:AJ$101,LTA!F$103:AJ$103)</f>
        <v>35.239999999999995</v>
      </c>
      <c r="U77" s="78">
        <f>SUMPRODUCT(LTA!F77:AJ77,LTA!F$102:AJ$102,LTA!F$103:AJ$103)</f>
        <v>31.31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40.11999999999999</v>
      </c>
      <c r="AB77" s="117">
        <f>-STOA!N77</f>
        <v>0</v>
      </c>
      <c r="AC77">
        <f t="shared" si="3"/>
        <v>13.435601932818162</v>
      </c>
      <c r="AD77">
        <f t="shared" si="4"/>
        <v>1352.0911456824956</v>
      </c>
      <c r="AE77">
        <f>'IDT-1'!B77</f>
        <v>118</v>
      </c>
      <c r="AF77" s="26"/>
      <c r="AG77">
        <f t="shared" si="5"/>
        <v>1470.0911456824956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12.476806773510734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7.1846303999999996</v>
      </c>
      <c r="O78">
        <f>BRPL_ISGS_exbus!BB78</f>
        <v>1070.225827538387</v>
      </c>
      <c r="P78" s="77">
        <v>111.17451690232407</v>
      </c>
      <c r="Q78" s="77">
        <v>38.24</v>
      </c>
      <c r="R78" s="80">
        <v>0</v>
      </c>
      <c r="S78" s="80">
        <v>0</v>
      </c>
      <c r="T78" s="78">
        <f>SUMPRODUCT(LTA!F78:AJ78,LTA!F$101:AJ$101,LTA!F$103:AJ$103)</f>
        <v>37.5</v>
      </c>
      <c r="U78" s="78">
        <f>SUMPRODUCT(LTA!F78:AJ78,LTA!F$102:AJ$102,LTA!F$103:AJ$103)</f>
        <v>33.65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40.11999999999999</v>
      </c>
      <c r="AB78" s="117">
        <f>-STOA!N78</f>
        <v>0</v>
      </c>
      <c r="AC78">
        <f t="shared" si="3"/>
        <v>13.465428350302986</v>
      </c>
      <c r="AD78">
        <f t="shared" si="4"/>
        <v>1357.4595630158083</v>
      </c>
      <c r="AE78">
        <f>'IDT-1'!B78</f>
        <v>101</v>
      </c>
      <c r="AF78" s="26"/>
      <c r="AG78">
        <f t="shared" si="5"/>
        <v>1458.4595630158083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-73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12.476806773510734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-6.0271493212669682</v>
      </c>
      <c r="M79">
        <f>EDWPCL!S79</f>
        <v>0</v>
      </c>
      <c r="N79">
        <f>'MSW BWN'!S79</f>
        <v>7.3535428000000005</v>
      </c>
      <c r="O79">
        <f>BRPL_ISGS_exbus!BB79</f>
        <v>1050.8254078347895</v>
      </c>
      <c r="P79" s="77">
        <v>111.17451690232407</v>
      </c>
      <c r="Q79" s="77">
        <v>38.24</v>
      </c>
      <c r="R79" s="80">
        <v>0</v>
      </c>
      <c r="S79" s="80">
        <v>0</v>
      </c>
      <c r="T79" s="78">
        <f>SUMPRODUCT(LTA!F79:AJ79,LTA!F$101:AJ$101,LTA!F$103:AJ$103)</f>
        <v>39.43</v>
      </c>
      <c r="U79" s="78">
        <f>SUMPRODUCT(LTA!F79:AJ79,LTA!F$102:AJ$102,LTA!F$103:AJ$103)</f>
        <v>34.17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40.11999999999999</v>
      </c>
      <c r="AB79" s="117">
        <f>-STOA!N79</f>
        <v>0</v>
      </c>
      <c r="AC79">
        <f t="shared" si="3"/>
        <v>14.044872917996399</v>
      </c>
      <c r="AD79">
        <f t="shared" si="4"/>
        <v>1258.1982520713609</v>
      </c>
      <c r="AE79">
        <f>'IDT-1'!B79</f>
        <v>34</v>
      </c>
      <c r="AF79" s="26"/>
      <c r="AG79">
        <f t="shared" si="5"/>
        <v>1292.1982520713609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-155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12.476806773510734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82.696186655600144</v>
      </c>
      <c r="J80">
        <f>Bawana_RLNG!P80</f>
        <v>0</v>
      </c>
      <c r="K80">
        <f>Bawana_Spot!P80</f>
        <v>0</v>
      </c>
      <c r="L80">
        <f>TWOMCL!O80</f>
        <v>-5.6497737556561081</v>
      </c>
      <c r="M80">
        <f>EDWPCL!S80</f>
        <v>0</v>
      </c>
      <c r="N80">
        <f>'MSW BWN'!S80</f>
        <v>7.0006663999999992</v>
      </c>
      <c r="O80">
        <f>BRPL_ISGS_exbus!BB80</f>
        <v>949.56826356080558</v>
      </c>
      <c r="P80" s="77">
        <v>111.17451690232407</v>
      </c>
      <c r="Q80" s="77">
        <v>38.24</v>
      </c>
      <c r="R80" s="80">
        <v>0</v>
      </c>
      <c r="S80" s="80">
        <v>0</v>
      </c>
      <c r="T80" s="78">
        <f>SUMPRODUCT(LTA!F80:AJ80,LTA!F$101:AJ$101,LTA!F$103:AJ$103)</f>
        <v>47.63</v>
      </c>
      <c r="U80" s="78">
        <f>SUMPRODUCT(LTA!F80:AJ80,LTA!F$102:AJ$102,LTA!F$103:AJ$103)</f>
        <v>62.25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40.11999999999999</v>
      </c>
      <c r="AB80" s="117">
        <f>-STOA!N80</f>
        <v>0</v>
      </c>
      <c r="AC80">
        <f t="shared" si="3"/>
        <v>12.012604044476655</v>
      </c>
      <c r="AD80">
        <f t="shared" si="4"/>
        <v>1325.3540624921079</v>
      </c>
      <c r="AE80">
        <f>'IDT-1'!B80</f>
        <v>7</v>
      </c>
      <c r="AF80" s="26"/>
      <c r="AG80">
        <f t="shared" si="5"/>
        <v>1332.3540624921079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12.476806773510734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-5.8384615384615381</v>
      </c>
      <c r="M81">
        <f>EDWPCL!S81</f>
        <v>0</v>
      </c>
      <c r="N81">
        <f>'MSW BWN'!S81</f>
        <v>7.2080439999999992</v>
      </c>
      <c r="O81">
        <f>BRPL_ISGS_exbus!BB81</f>
        <v>908.68299499507714</v>
      </c>
      <c r="P81" s="77">
        <v>111.17</v>
      </c>
      <c r="Q81" s="77">
        <v>39.619999999999997</v>
      </c>
      <c r="R81" s="80">
        <v>0</v>
      </c>
      <c r="S81" s="80">
        <v>0</v>
      </c>
      <c r="T81" s="78">
        <f>SUMPRODUCT(LTA!F81:AJ81,LTA!F$101:AJ$101,LTA!F$103:AJ$103)</f>
        <v>49.09</v>
      </c>
      <c r="U81" s="78">
        <f>SUMPRODUCT(LTA!F81:AJ81,LTA!F$102:AJ$102,LTA!F$103:AJ$103)</f>
        <v>56.37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40.11999999999999</v>
      </c>
      <c r="AB81" s="117">
        <f>-STOA!N81</f>
        <v>0</v>
      </c>
      <c r="AC81">
        <f t="shared" si="3"/>
        <v>11.570180815474275</v>
      </c>
      <c r="AD81">
        <f t="shared" si="4"/>
        <v>1291.2130930493909</v>
      </c>
      <c r="AE81">
        <f>'IDT-1'!B81</f>
        <v>0</v>
      </c>
      <c r="AF81" s="26"/>
      <c r="AG81">
        <f t="shared" si="5"/>
        <v>1291.2130930493909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12.476806773510734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7.4421799999999996</v>
      </c>
      <c r="O82">
        <f>BRPL_ISGS_exbus!BB82</f>
        <v>890.79651242196508</v>
      </c>
      <c r="P82" s="77">
        <v>111.17</v>
      </c>
      <c r="Q82" s="77">
        <v>38.24</v>
      </c>
      <c r="R82" s="80">
        <v>0</v>
      </c>
      <c r="S82" s="80">
        <v>0</v>
      </c>
      <c r="T82" s="78">
        <f>SUMPRODUCT(LTA!F82:AJ82,LTA!F$101:AJ$101,LTA!F$103:AJ$103)</f>
        <v>50.61</v>
      </c>
      <c r="U82" s="78">
        <f>SUMPRODUCT(LTA!F82:AJ82,LTA!F$102:AJ$102,LTA!F$103:AJ$103)</f>
        <v>55.9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40.11999999999999</v>
      </c>
      <c r="AB82" s="117">
        <f>-STOA!N82</f>
        <v>0</v>
      </c>
      <c r="AC82">
        <f t="shared" si="3"/>
        <v>11.465447984683466</v>
      </c>
      <c r="AD82">
        <f t="shared" si="4"/>
        <v>1278.8371505974208</v>
      </c>
      <c r="AE82">
        <f>'IDT-1'!B82</f>
        <v>0</v>
      </c>
      <c r="AF82" s="26"/>
      <c r="AG82">
        <f t="shared" si="5"/>
        <v>1278.8371505974208</v>
      </c>
      <c r="AI82" s="75">
        <f>PXIL!H82</f>
        <v>0</v>
      </c>
      <c r="AJ82" s="75">
        <f>PXIL!N82</f>
        <v>0</v>
      </c>
      <c r="AK82" s="75">
        <f>RTM_IEX!H82</f>
        <v>5.79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12.476806773510734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7.7950563999999982</v>
      </c>
      <c r="O83">
        <f>BRPL_ISGS_exbus!BB83</f>
        <v>880.83498328083192</v>
      </c>
      <c r="P83" s="77">
        <v>111.17</v>
      </c>
      <c r="Q83" s="77">
        <v>38.24</v>
      </c>
      <c r="R83" s="80">
        <v>0</v>
      </c>
      <c r="S83" s="80">
        <v>0</v>
      </c>
      <c r="T83" s="78">
        <f>SUMPRODUCT(LTA!F83:AJ83,LTA!F$101:AJ$101,LTA!F$103:AJ$103)</f>
        <v>51.55</v>
      </c>
      <c r="U83" s="78">
        <f>SUMPRODUCT(LTA!F83:AJ83,LTA!F$102:AJ$102,LTA!F$103:AJ$103)</f>
        <v>55.39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39.94</v>
      </c>
      <c r="AB83" s="117">
        <f>-STOA!N83</f>
        <v>0</v>
      </c>
      <c r="AC83">
        <f t="shared" si="3"/>
        <v>11.8914618744598</v>
      </c>
      <c r="AD83">
        <f t="shared" si="4"/>
        <v>1200.2624839665116</v>
      </c>
      <c r="AE83">
        <f>'IDT-1'!B83</f>
        <v>0</v>
      </c>
      <c r="AF83" s="26"/>
      <c r="AG83">
        <f t="shared" si="5"/>
        <v>1200.2624839665116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-63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12.476806773510734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7.634506</v>
      </c>
      <c r="O84">
        <f>BRPL_ISGS_exbus!BB84</f>
        <v>879.75566333073198</v>
      </c>
      <c r="P84" s="77">
        <v>111.17</v>
      </c>
      <c r="Q84" s="77">
        <v>38.24</v>
      </c>
      <c r="R84" s="80">
        <v>0</v>
      </c>
      <c r="S84" s="80">
        <v>0</v>
      </c>
      <c r="T84" s="78">
        <f>SUMPRODUCT(LTA!F84:AJ84,LTA!F$101:AJ$101,LTA!F$103:AJ$103)</f>
        <v>51.54</v>
      </c>
      <c r="U84" s="78">
        <f>SUMPRODUCT(LTA!F84:AJ84,LTA!F$102:AJ$102,LTA!F$103:AJ$103)</f>
        <v>54.9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39.94</v>
      </c>
      <c r="AB84" s="117">
        <f>-STOA!N84</f>
        <v>0</v>
      </c>
      <c r="AC84">
        <f t="shared" si="3"/>
        <v>11.671954082368432</v>
      </c>
      <c r="AD84">
        <f t="shared" si="4"/>
        <v>1221.742121408503</v>
      </c>
      <c r="AE84">
        <f>'IDT-1'!B84</f>
        <v>0</v>
      </c>
      <c r="AF84" s="26"/>
      <c r="AG84">
        <f t="shared" si="5"/>
        <v>1221.742121408503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12.476806773510734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7.241492</v>
      </c>
      <c r="O85">
        <f>BRPL_ISGS_exbus!BB85</f>
        <v>876.77974388614007</v>
      </c>
      <c r="P85" s="77">
        <v>109.8</v>
      </c>
      <c r="Q85" s="77">
        <v>37.799999999999997</v>
      </c>
      <c r="R85" s="80">
        <v>0</v>
      </c>
      <c r="S85" s="80">
        <v>0</v>
      </c>
      <c r="T85" s="78">
        <f>SUMPRODUCT(LTA!F85:AJ85,LTA!F$101:AJ$101,LTA!F$103:AJ$103)</f>
        <v>51.6</v>
      </c>
      <c r="U85" s="78">
        <f>SUMPRODUCT(LTA!F85:AJ85,LTA!F$102:AJ$102,LTA!F$103:AJ$103)</f>
        <v>54.52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39.94</v>
      </c>
      <c r="AB85" s="117">
        <f>-STOA!N85</f>
        <v>0</v>
      </c>
      <c r="AC85">
        <f t="shared" si="3"/>
        <v>11.952054186377245</v>
      </c>
      <c r="AD85">
        <f t="shared" si="4"/>
        <v>1178.9630878599021</v>
      </c>
      <c r="AE85">
        <f>'IDT-1'!B85</f>
        <v>0</v>
      </c>
      <c r="AF85" s="26"/>
      <c r="AG85">
        <f t="shared" si="5"/>
        <v>1178.9630878599021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-77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12.476806773510734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7.4421799999999996</v>
      </c>
      <c r="O86">
        <f>BRPL_ISGS_exbus!BB86</f>
        <v>876.77974388614007</v>
      </c>
      <c r="P86" s="77">
        <v>109.8</v>
      </c>
      <c r="Q86" s="77">
        <v>37.799999999999997</v>
      </c>
      <c r="R86" s="80">
        <v>0</v>
      </c>
      <c r="S86" s="80">
        <v>0</v>
      </c>
      <c r="T86" s="78">
        <f>SUMPRODUCT(LTA!F86:AJ86,LTA!F$101:AJ$101,LTA!F$103:AJ$103)</f>
        <v>51.47</v>
      </c>
      <c r="U86" s="78">
        <f>SUMPRODUCT(LTA!F86:AJ86,LTA!F$102:AJ$102,LTA!F$103:AJ$103)</f>
        <v>54.14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39.94</v>
      </c>
      <c r="AB86" s="117">
        <f>-STOA!N86</f>
        <v>0</v>
      </c>
      <c r="AC86">
        <f t="shared" si="3"/>
        <v>11.736257180244559</v>
      </c>
      <c r="AD86">
        <f t="shared" si="4"/>
        <v>1202.869572866035</v>
      </c>
      <c r="AE86">
        <f>'IDT-1'!B86</f>
        <v>0</v>
      </c>
      <c r="AF86" s="26"/>
      <c r="AG86">
        <f t="shared" si="5"/>
        <v>1202.869572866035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12.476806773510734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7.4890071999999988</v>
      </c>
      <c r="O87">
        <f>BRPL_ISGS_exbus!BB87</f>
        <v>872.94427736324008</v>
      </c>
      <c r="P87" s="77">
        <v>109.8</v>
      </c>
      <c r="Q87" s="77">
        <v>37.799999999999997</v>
      </c>
      <c r="R87" s="80">
        <v>0</v>
      </c>
      <c r="S87" s="80">
        <v>0</v>
      </c>
      <c r="T87" s="78">
        <f>SUMPRODUCT(LTA!F87:AJ87,LTA!F$101:AJ$101,LTA!F$103:AJ$103)</f>
        <v>50.78</v>
      </c>
      <c r="U87" s="78">
        <f>SUMPRODUCT(LTA!F87:AJ87,LTA!F$102:AJ$102,LTA!F$103:AJ$103)</f>
        <v>52.699999999999996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39.839999999999996</v>
      </c>
      <c r="AB87" s="117">
        <f>-STOA!N87</f>
        <v>0</v>
      </c>
      <c r="AC87">
        <f t="shared" si="3"/>
        <v>12.118321402790608</v>
      </c>
      <c r="AD87">
        <f t="shared" si="4"/>
        <v>1147.4688693205887</v>
      </c>
      <c r="AE87">
        <f>'IDT-1'!B87</f>
        <v>0</v>
      </c>
      <c r="AF87" s="26"/>
      <c r="AG87">
        <f t="shared" si="5"/>
        <v>1147.4688693205887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-102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12.476806773510734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7.3368187999999988</v>
      </c>
      <c r="O88">
        <f>BRPL_ISGS_exbus!BB88</f>
        <v>839.34485522424006</v>
      </c>
      <c r="P88" s="77">
        <v>109.8</v>
      </c>
      <c r="Q88" s="77">
        <v>37.799999999999997</v>
      </c>
      <c r="R88" s="80">
        <v>0</v>
      </c>
      <c r="S88" s="80">
        <v>0</v>
      </c>
      <c r="T88" s="78">
        <f>SUMPRODUCT(LTA!F88:AJ88,LTA!F$101:AJ$101,LTA!F$103:AJ$103)</f>
        <v>49.97</v>
      </c>
      <c r="U88" s="78">
        <f>SUMPRODUCT(LTA!F88:AJ88,LTA!F$102:AJ$102,LTA!F$103:AJ$103)</f>
        <v>51.379999999999995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39.839999999999996</v>
      </c>
      <c r="AB88" s="117">
        <f>-STOA!N88</f>
        <v>0</v>
      </c>
      <c r="AC88">
        <f t="shared" si="3"/>
        <v>11.367534981459839</v>
      </c>
      <c r="AD88">
        <f t="shared" si="4"/>
        <v>1161.3380452029194</v>
      </c>
      <c r="AE88">
        <f>'IDT-1'!B88</f>
        <v>0</v>
      </c>
      <c r="AF88" s="26"/>
      <c r="AG88">
        <f t="shared" si="5"/>
        <v>1161.3380452029194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-53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12.476806773510734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7.5860063999999987</v>
      </c>
      <c r="O89">
        <f>BRPL_ISGS_exbus!BB89</f>
        <v>817.77277459764014</v>
      </c>
      <c r="P89" s="77">
        <v>55.02</v>
      </c>
      <c r="Q89" s="77">
        <v>18.34</v>
      </c>
      <c r="R89" s="80">
        <v>0</v>
      </c>
      <c r="S89" s="80">
        <v>0</v>
      </c>
      <c r="T89" s="78">
        <f>SUMPRODUCT(LTA!F89:AJ89,LTA!F$101:AJ$101,LTA!F$103:AJ$103)</f>
        <v>46.12</v>
      </c>
      <c r="U89" s="78">
        <f>SUMPRODUCT(LTA!F89:AJ89,LTA!F$102:AJ$102,LTA!F$103:AJ$103)</f>
        <v>54.78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39.839999999999996</v>
      </c>
      <c r="AB89" s="117">
        <f>-STOA!N89</f>
        <v>0</v>
      </c>
      <c r="AC89">
        <f t="shared" si="3"/>
        <v>10.519272764149406</v>
      </c>
      <c r="AD89">
        <f t="shared" si="4"/>
        <v>1172.2634143936298</v>
      </c>
      <c r="AE89">
        <f>'IDT-1'!B89</f>
        <v>5</v>
      </c>
      <c r="AF89" s="26"/>
      <c r="AG89">
        <f t="shared" si="5"/>
        <v>1177.2634143936298</v>
      </c>
      <c r="AI89" s="75">
        <f>PXIL!H89</f>
        <v>0</v>
      </c>
      <c r="AJ89" s="75">
        <f>PXIL!N89</f>
        <v>0</v>
      </c>
      <c r="AK89" s="75">
        <f>RTM_IEX!H89</f>
        <v>53.09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12.476806773510734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7.6495575999999996</v>
      </c>
      <c r="O90">
        <f>BRPL_ISGS_exbus!BB90</f>
        <v>805.76573148414013</v>
      </c>
      <c r="P90" s="77">
        <v>53.08</v>
      </c>
      <c r="Q90" s="77">
        <v>18.34</v>
      </c>
      <c r="R90" s="80">
        <v>0</v>
      </c>
      <c r="S90" s="80">
        <v>0</v>
      </c>
      <c r="T90" s="78">
        <f>SUMPRODUCT(LTA!F90:AJ90,LTA!F$101:AJ$101,LTA!F$103:AJ$103)</f>
        <v>45.04</v>
      </c>
      <c r="U90" s="78">
        <f>SUMPRODUCT(LTA!F90:AJ90,LTA!F$102:AJ$102,LTA!F$103:AJ$103)</f>
        <v>52.9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39.839999999999996</v>
      </c>
      <c r="AB90" s="117">
        <f>-STOA!N90</f>
        <v>0</v>
      </c>
      <c r="AC90">
        <f t="shared" si="3"/>
        <v>10.107754035310609</v>
      </c>
      <c r="AD90">
        <f t="shared" si="4"/>
        <v>1125.9114412089689</v>
      </c>
      <c r="AE90">
        <f>'IDT-1'!B90</f>
        <v>11</v>
      </c>
      <c r="AF90" s="26"/>
      <c r="AG90">
        <f t="shared" si="5"/>
        <v>1136.9114412089689</v>
      </c>
      <c r="AI90" s="75">
        <f>PXIL!H90</f>
        <v>0</v>
      </c>
      <c r="AJ90" s="75">
        <f>PXIL!N90</f>
        <v>0</v>
      </c>
      <c r="AK90" s="75">
        <f>RTM_IEX!H90</f>
        <v>23.17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7.5542308</v>
      </c>
      <c r="O91">
        <f>BRPL_ISGS_exbus!BB91</f>
        <v>767.80812707849964</v>
      </c>
      <c r="P91" s="77">
        <v>47.58</v>
      </c>
      <c r="Q91" s="77">
        <v>18.34</v>
      </c>
      <c r="R91" s="80">
        <v>0</v>
      </c>
      <c r="S91" s="80">
        <v>0</v>
      </c>
      <c r="T91" s="78">
        <f>SUMPRODUCT(LTA!F91:AJ91,LTA!F$101:AJ$101,LTA!F$103:AJ$103)</f>
        <v>45.21</v>
      </c>
      <c r="U91" s="78">
        <f>SUMPRODUCT(LTA!F91:AJ91,LTA!F$102:AJ$102,LTA!F$103:AJ$103)</f>
        <v>52.38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278.95</v>
      </c>
      <c r="AB91" s="117">
        <f>-STOA!N91</f>
        <v>-269.19</v>
      </c>
      <c r="AC91">
        <f t="shared" si="3"/>
        <v>14.722220167396713</v>
      </c>
      <c r="AD91">
        <f t="shared" si="4"/>
        <v>1104.898223302604</v>
      </c>
      <c r="AE91">
        <f>'IDT-1'!B91</f>
        <v>44.121000000000002</v>
      </c>
      <c r="AF91" s="26"/>
      <c r="AG91">
        <f t="shared" si="5"/>
        <v>1149.0192233026041</v>
      </c>
      <c r="AI91" s="75">
        <f>PXIL!H91</f>
        <v>0</v>
      </c>
      <c r="AJ91" s="75">
        <f>PXIL!N91</f>
        <v>0</v>
      </c>
      <c r="AK91" s="75">
        <f>RTM_IEX!H91</f>
        <v>80.11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7.5542308</v>
      </c>
      <c r="O92">
        <f>BRPL_ISGS_exbus!BB92</f>
        <v>753.92775223929971</v>
      </c>
      <c r="P92" s="77">
        <v>47.58</v>
      </c>
      <c r="Q92" s="77">
        <v>18.34</v>
      </c>
      <c r="R92" s="80">
        <v>0</v>
      </c>
      <c r="S92" s="80">
        <v>0</v>
      </c>
      <c r="T92" s="78">
        <f>SUMPRODUCT(LTA!F92:AJ92,LTA!F$101:AJ$101,LTA!F$103:AJ$103)</f>
        <v>45.42</v>
      </c>
      <c r="U92" s="78">
        <f>SUMPRODUCT(LTA!F92:AJ92,LTA!F$102:AJ$102,LTA!F$103:AJ$103)</f>
        <v>51.29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320.45</v>
      </c>
      <c r="AB92" s="117">
        <f>-STOA!N92</f>
        <v>-269.19</v>
      </c>
      <c r="AC92">
        <f t="shared" si="3"/>
        <v>14.566808868811751</v>
      </c>
      <c r="AD92">
        <f t="shared" si="4"/>
        <v>1087.3932597619889</v>
      </c>
      <c r="AE92">
        <f>'IDT-1'!B92</f>
        <v>0</v>
      </c>
      <c r="AF92" s="26"/>
      <c r="AG92">
        <f t="shared" si="5"/>
        <v>1087.3932597619889</v>
      </c>
      <c r="AI92" s="75">
        <f>PXIL!H92</f>
        <v>0</v>
      </c>
      <c r="AJ92" s="75">
        <f>PXIL!N92</f>
        <v>0</v>
      </c>
      <c r="AK92" s="75">
        <f>RTM_IEX!H92</f>
        <v>35.71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6.7999783999999988</v>
      </c>
      <c r="O93">
        <f>BRPL_ISGS_exbus!BB93</f>
        <v>719.25803040639971</v>
      </c>
      <c r="P93" s="77">
        <v>53.55</v>
      </c>
      <c r="Q93" s="77">
        <v>18.34</v>
      </c>
      <c r="R93" s="80">
        <v>0</v>
      </c>
      <c r="S93" s="80">
        <v>0</v>
      </c>
      <c r="T93" s="78">
        <f>SUMPRODUCT(LTA!F93:AJ93,LTA!F$101:AJ$101,LTA!F$103:AJ$103)</f>
        <v>45.67</v>
      </c>
      <c r="U93" s="78">
        <f>SUMPRODUCT(LTA!F93:AJ93,LTA!F$102:AJ$102,LTA!F$103:AJ$103)</f>
        <v>50.59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333</v>
      </c>
      <c r="AB93" s="117">
        <f>-STOA!N93</f>
        <v>-269.19</v>
      </c>
      <c r="AC93">
        <f t="shared" si="3"/>
        <v>14.728341895562233</v>
      </c>
      <c r="AD93">
        <f t="shared" si="4"/>
        <v>1105.5877525023384</v>
      </c>
      <c r="AE93">
        <f>'IDT-1'!B93</f>
        <v>0</v>
      </c>
      <c r="AF93" s="26"/>
      <c r="AG93">
        <f t="shared" si="5"/>
        <v>1105.5877525023384</v>
      </c>
      <c r="AI93" s="75">
        <f>PXIL!H93</f>
        <v>0</v>
      </c>
      <c r="AJ93" s="75">
        <f>PXIL!N93</f>
        <v>0</v>
      </c>
      <c r="AK93" s="75">
        <f>RTM_IEX!H93</f>
        <v>71.42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6.7832543999999997</v>
      </c>
      <c r="O94">
        <f>BRPL_ISGS_exbus!BB94</f>
        <v>686.37541498474934</v>
      </c>
      <c r="P94" s="77">
        <v>53.55</v>
      </c>
      <c r="Q94" s="77">
        <v>18.34</v>
      </c>
      <c r="R94" s="80">
        <v>0</v>
      </c>
      <c r="S94" s="80">
        <v>0</v>
      </c>
      <c r="T94" s="78">
        <f>SUMPRODUCT(LTA!F94:AJ94,LTA!F$101:AJ$101,LTA!F$103:AJ$103)</f>
        <v>45.98</v>
      </c>
      <c r="U94" s="78">
        <f>SUMPRODUCT(LTA!F94:AJ94,LTA!F$102:AJ$102,LTA!F$103:AJ$103)</f>
        <v>55.06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343.62</v>
      </c>
      <c r="AB94" s="117">
        <f>-STOA!N94</f>
        <v>-269.19</v>
      </c>
      <c r="AC94">
        <f t="shared" si="3"/>
        <v>14.192163708651709</v>
      </c>
      <c r="AD94">
        <f t="shared" si="4"/>
        <v>1045.1945912675985</v>
      </c>
      <c r="AE94">
        <f>'IDT-1'!B94</f>
        <v>0</v>
      </c>
      <c r="AF94" s="26"/>
      <c r="AG94">
        <f t="shared" si="5"/>
        <v>1045.1945912675985</v>
      </c>
      <c r="AI94" s="75">
        <f>PXIL!H94</f>
        <v>0</v>
      </c>
      <c r="AJ94" s="75">
        <f>PXIL!N94</f>
        <v>0</v>
      </c>
      <c r="AK94" s="75">
        <f>RTM_IEX!H94</f>
        <v>27.99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7.1043552000000005</v>
      </c>
      <c r="O95">
        <f>BRPL_ISGS_exbus!BB95</f>
        <v>661.10963344759955</v>
      </c>
      <c r="P95" s="77">
        <v>53.55</v>
      </c>
      <c r="Q95" s="77">
        <v>18.34</v>
      </c>
      <c r="R95" s="80">
        <v>0</v>
      </c>
      <c r="S95" s="80">
        <v>0</v>
      </c>
      <c r="T95" s="78">
        <f>SUMPRODUCT(LTA!F95:AJ95,LTA!F$101:AJ$101,LTA!F$103:AJ$103)</f>
        <v>46.07</v>
      </c>
      <c r="U95" s="78">
        <f>SUMPRODUCT(LTA!F95:AJ95,LTA!F$102:AJ$102,LTA!F$103:AJ$103)</f>
        <v>60.02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351.34</v>
      </c>
      <c r="AB95" s="117">
        <f>-STOA!N95</f>
        <v>-269.19</v>
      </c>
      <c r="AC95">
        <f t="shared" si="3"/>
        <v>14.433242518164791</v>
      </c>
      <c r="AD95">
        <f t="shared" si="4"/>
        <v>1072.3488317209356</v>
      </c>
      <c r="AE95">
        <f>'IDT-1'!B95</f>
        <v>0</v>
      </c>
      <c r="AF95" s="26"/>
      <c r="AG95">
        <f t="shared" si="5"/>
        <v>1072.3488317209356</v>
      </c>
      <c r="AI95" s="75">
        <f>PXIL!H95</f>
        <v>0</v>
      </c>
      <c r="AJ95" s="75">
        <f>PXIL!N95</f>
        <v>0</v>
      </c>
      <c r="AK95" s="75">
        <f>RTM_IEX!H95</f>
        <v>67.56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-6.0529411764705872</v>
      </c>
      <c r="M96">
        <f>EDWPCL!S96</f>
        <v>0</v>
      </c>
      <c r="N96">
        <f>'MSW BWN'!S96</f>
        <v>7.5057312000000005</v>
      </c>
      <c r="O96">
        <f>BRPL_ISGS_exbus!BB96</f>
        <v>658.31000561479971</v>
      </c>
      <c r="P96" s="77">
        <v>53.55</v>
      </c>
      <c r="Q96" s="77">
        <v>18.34</v>
      </c>
      <c r="R96" s="80">
        <v>0</v>
      </c>
      <c r="S96" s="80">
        <v>0</v>
      </c>
      <c r="T96" s="78">
        <f>SUMPRODUCT(LTA!F96:AJ96,LTA!F$101:AJ$101,LTA!F$103:AJ$103)</f>
        <v>46.18</v>
      </c>
      <c r="U96" s="78">
        <f>SUMPRODUCT(LTA!F96:AJ96,LTA!F$102:AJ$102,LTA!F$103:AJ$103)</f>
        <v>60.23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337.83</v>
      </c>
      <c r="AB96" s="117">
        <f>-STOA!N96</f>
        <v>-269.19</v>
      </c>
      <c r="AC96">
        <f t="shared" si="3"/>
        <v>14.015130260560737</v>
      </c>
      <c r="AD96">
        <f t="shared" si="4"/>
        <v>1025.4025412173798</v>
      </c>
      <c r="AE96">
        <f>'IDT-1'!B96</f>
        <v>0</v>
      </c>
      <c r="AF96" s="26"/>
      <c r="AG96">
        <f t="shared" si="5"/>
        <v>1025.4025412173798</v>
      </c>
      <c r="AI96" s="75">
        <f>PXIL!H96</f>
        <v>0</v>
      </c>
      <c r="AJ96" s="75">
        <f>PXIL!N96</f>
        <v>0</v>
      </c>
      <c r="AK96" s="75">
        <f>RTM_IEX!H96</f>
        <v>35.71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7.6094199999999992</v>
      </c>
      <c r="O97">
        <f>BRPL_ISGS_exbus!BB97</f>
        <v>637.73568560169963</v>
      </c>
      <c r="P97" s="77">
        <v>53.55</v>
      </c>
      <c r="Q97" s="77">
        <v>18.34</v>
      </c>
      <c r="R97" s="80">
        <v>0</v>
      </c>
      <c r="S97" s="80">
        <v>0</v>
      </c>
      <c r="T97" s="78">
        <f>SUMPRODUCT(LTA!F97:AJ97,LTA!F$101:AJ$101,LTA!F$103:AJ$103)</f>
        <v>46.300000000000004</v>
      </c>
      <c r="U97" s="78">
        <f>SUMPRODUCT(LTA!F97:AJ97,LTA!F$102:AJ$102,LTA!F$103:AJ$103)</f>
        <v>60.209999999999994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332.03999999999996</v>
      </c>
      <c r="AB97" s="117">
        <f>-STOA!N97</f>
        <v>-269.19</v>
      </c>
      <c r="AC97">
        <f t="shared" si="3"/>
        <v>14.099820347360872</v>
      </c>
      <c r="AD97">
        <f t="shared" si="4"/>
        <v>1034.7933708458395</v>
      </c>
      <c r="AE97">
        <f>'IDT-1'!B97</f>
        <v>0</v>
      </c>
      <c r="AF97" s="26"/>
      <c r="AG97">
        <f t="shared" si="5"/>
        <v>1034.7933708458395</v>
      </c>
      <c r="AI97" s="75">
        <f>PXIL!H97</f>
        <v>0</v>
      </c>
      <c r="AJ97" s="75">
        <f>PXIL!N97</f>
        <v>0</v>
      </c>
      <c r="AK97" s="75">
        <f>RTM_IEX!H97</f>
        <v>71.42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7.4421799999999996</v>
      </c>
      <c r="O98">
        <f>BRPL_ISGS_exbus!BB98</f>
        <v>634.84991640479961</v>
      </c>
      <c r="P98" s="77">
        <v>53.55</v>
      </c>
      <c r="Q98" s="77">
        <v>18.34</v>
      </c>
      <c r="R98" s="80">
        <v>0</v>
      </c>
      <c r="S98" s="80">
        <v>0</v>
      </c>
      <c r="T98" s="78">
        <f>SUMPRODUCT(LTA!F98:AJ98,LTA!F$101:AJ$101,LTA!F$103:AJ$103)</f>
        <v>46.49</v>
      </c>
      <c r="U98" s="78">
        <f>SUMPRODUCT(LTA!F98:AJ98,LTA!F$102:AJ$102,LTA!F$103:AJ$103)</f>
        <v>60.18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309.83999999999997</v>
      </c>
      <c r="AB98" s="117">
        <f>-STOA!N98</f>
        <v>-269.19</v>
      </c>
      <c r="AC98">
        <f t="shared" si="3"/>
        <v>13.811153866428151</v>
      </c>
      <c r="AD98">
        <f t="shared" si="4"/>
        <v>1002.2790281298724</v>
      </c>
      <c r="AE98">
        <f>'IDT-1'!B98</f>
        <v>0</v>
      </c>
      <c r="AF98" s="26"/>
      <c r="AG98">
        <f t="shared" si="5"/>
        <v>1002.2790281298724</v>
      </c>
      <c r="AI98" s="75">
        <f>PXIL!H98</f>
        <v>0</v>
      </c>
      <c r="AJ98" s="75">
        <f>PXIL!N98</f>
        <v>0</v>
      </c>
      <c r="AK98" s="75">
        <f>RTM_IEX!H98</f>
        <v>63.71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0.28838948440640338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2.0244198982545423</v>
      </c>
      <c r="J99">
        <f t="shared" si="6"/>
        <v>0</v>
      </c>
      <c r="K99">
        <f t="shared" si="6"/>
        <v>0</v>
      </c>
      <c r="L99">
        <f t="shared" si="6"/>
        <v>-0.14675796084851317</v>
      </c>
      <c r="M99">
        <f t="shared" si="6"/>
        <v>0</v>
      </c>
      <c r="N99">
        <f t="shared" si="6"/>
        <v>0.1754748975999999</v>
      </c>
      <c r="O99">
        <f t="shared" si="6"/>
        <v>17.915895557400649</v>
      </c>
      <c r="P99" s="77">
        <f t="shared" si="6"/>
        <v>2.4593380272249008</v>
      </c>
      <c r="Q99" s="77">
        <f t="shared" si="6"/>
        <v>0.74304500000000007</v>
      </c>
      <c r="R99" s="80">
        <f t="shared" si="6"/>
        <v>0.38823559457130546</v>
      </c>
      <c r="S99" s="80">
        <f t="shared" si="6"/>
        <v>0</v>
      </c>
      <c r="T99" s="78">
        <f t="shared" si="6"/>
        <v>2.9823250000000003</v>
      </c>
      <c r="U99" s="78">
        <f t="shared" si="6"/>
        <v>0.57194750000000005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3.8034900000000045</v>
      </c>
      <c r="AB99" s="117">
        <f t="shared" si="6"/>
        <v>-6.4507199999999916</v>
      </c>
      <c r="AC99">
        <f t="shared" si="6"/>
        <v>0.34685178532566102</v>
      </c>
      <c r="AD99">
        <f t="shared" si="6"/>
        <v>25.339776213283631</v>
      </c>
      <c r="AE99">
        <f t="shared" si="6"/>
        <v>0.91005300000000011</v>
      </c>
      <c r="AG99">
        <f t="shared" si="6"/>
        <v>26.249829213283629</v>
      </c>
      <c r="AI99">
        <f t="shared" si="6"/>
        <v>0</v>
      </c>
      <c r="AJ99">
        <f t="shared" si="6"/>
        <v>0</v>
      </c>
      <c r="AK99">
        <f t="shared" si="6"/>
        <v>1.167905</v>
      </c>
      <c r="AL99">
        <f t="shared" si="6"/>
        <v>-0.23300000000000001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44858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4.1576439999999995</v>
      </c>
      <c r="O3">
        <f>BYPL_ISGS_exbus!BB3</f>
        <v>448.54701454266961</v>
      </c>
      <c r="P3" s="77">
        <v>30.89</v>
      </c>
      <c r="Q3" s="77">
        <v>9.65</v>
      </c>
      <c r="R3" s="80">
        <v>0</v>
      </c>
      <c r="S3" s="80">
        <v>0</v>
      </c>
      <c r="T3" s="78">
        <f>SUMPRODUCT(LTA!F3:AJ3,LTA!F$101:AJ$101,LTA!F$104:AJ$104)</f>
        <v>5.09</v>
      </c>
      <c r="U3" s="78">
        <f>SUMPRODUCT(LTA!F3:AJ3,LTA!F$102:AJ$102,LTA!F$104:AJ$104)</f>
        <v>52.949999999999996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55.38000000000001</v>
      </c>
      <c r="AB3" s="117">
        <f>-STOA!O3</f>
        <v>-145.25</v>
      </c>
      <c r="AC3">
        <f>SUMIF(B3:AB3,"&gt;0")*$AC$2-SUMIF(B3:AB3,"&lt;0")*($AC$2/(1-$AC$2))+SUMIF(AI3:AR3,"&gt;0")*$AC$2-SUMIF(AI3:AR3,"&lt;0")*($AC$2/(1-$AC$2))</f>
        <v>7.7699362728829797</v>
      </c>
      <c r="AD3">
        <f>SUM(B3:AB3,AI3:AR3)-AC3</f>
        <v>583.22710919101849</v>
      </c>
      <c r="AE3">
        <f>'IDT-1'!C3</f>
        <v>0</v>
      </c>
      <c r="AF3" s="26"/>
      <c r="AG3">
        <f>SUM(AD3:AF3)</f>
        <v>583.22710919101849</v>
      </c>
      <c r="AI3" s="75">
        <f>PXIL!I3</f>
        <v>0</v>
      </c>
      <c r="AJ3" s="75">
        <f>PXIL!O3</f>
        <v>0</v>
      </c>
      <c r="AK3" s="75">
        <f>RTM_IEX!I3</f>
        <v>72.39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4.3086919999999989</v>
      </c>
      <c r="O4">
        <f>BYPL_ISGS_exbus!BB4</f>
        <v>442.81355810916961</v>
      </c>
      <c r="P4" s="77">
        <v>30.89</v>
      </c>
      <c r="Q4" s="77">
        <v>9.65</v>
      </c>
      <c r="R4" s="80">
        <v>0</v>
      </c>
      <c r="S4" s="80">
        <v>0</v>
      </c>
      <c r="T4" s="78">
        <f>SUMPRODUCT(LTA!F4:AJ4,LTA!F$101:AJ$101,LTA!F$104:AJ$104)</f>
        <v>5.05</v>
      </c>
      <c r="U4" s="78">
        <f>SUMPRODUCT(LTA!F4:AJ4,LTA!F$102:AJ$102,LTA!F$104:AJ$104)</f>
        <v>52.98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55.38000000000001</v>
      </c>
      <c r="AB4" s="117">
        <f>-STOA!O4</f>
        <v>-145.25</v>
      </c>
      <c r="AC4">
        <f t="shared" ref="AC4:AC67" si="0">SUMIF(B4:AB4,"&gt;0")*$AC$2-SUMIF(B4:AB4,"&lt;0")*($AC$2/(1-$AC$2))+SUMIF(AI4:AR4,"&gt;0")*$AC$2-SUMIF(AI4:AR4,"&lt;0")*($AC$2/(1-$AC$2))</f>
        <v>7.6357150786681798</v>
      </c>
      <c r="AD4">
        <f t="shared" ref="AD4:AD67" si="1">SUM(B4:AB4,AI4:AR4)-AC4</f>
        <v>568.10892195173324</v>
      </c>
      <c r="AE4">
        <f>'IDT-1'!C4</f>
        <v>0</v>
      </c>
      <c r="AF4" s="26"/>
      <c r="AG4">
        <f t="shared" ref="AG4:AG67" si="2">SUM(AD4:AF4)</f>
        <v>568.10892195173324</v>
      </c>
      <c r="AI4" s="75">
        <f>PXIL!I4</f>
        <v>0</v>
      </c>
      <c r="AJ4" s="75">
        <f>PXIL!O4</f>
        <v>0</v>
      </c>
      <c r="AK4" s="75">
        <f>RTM_IEX!I4</f>
        <v>62.73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4.3039119999999995</v>
      </c>
      <c r="O5">
        <f>BYPL_ISGS_exbus!BB5</f>
        <v>430.63396956516959</v>
      </c>
      <c r="P5" s="77">
        <v>30.89</v>
      </c>
      <c r="Q5" s="77">
        <v>9.65</v>
      </c>
      <c r="R5" s="80">
        <v>0</v>
      </c>
      <c r="S5" s="80">
        <v>0</v>
      </c>
      <c r="T5" s="78">
        <f>SUMPRODUCT(LTA!F5:AJ5,LTA!F$101:AJ$101,LTA!F$104:AJ$104)</f>
        <v>5</v>
      </c>
      <c r="U5" s="78">
        <f>SUMPRODUCT(LTA!F5:AJ5,LTA!F$102:AJ$102,LTA!F$104:AJ$104)</f>
        <v>52.989999999999995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55.38000000000001</v>
      </c>
      <c r="AB5" s="117">
        <f>-STOA!O5</f>
        <v>-145.25</v>
      </c>
      <c r="AC5">
        <f t="shared" si="0"/>
        <v>7.3158846354809786</v>
      </c>
      <c r="AD5">
        <f t="shared" si="1"/>
        <v>532.08438385092052</v>
      </c>
      <c r="AE5">
        <f>'IDT-1'!C5</f>
        <v>0</v>
      </c>
      <c r="AF5" s="26"/>
      <c r="AG5">
        <f t="shared" si="2"/>
        <v>532.08438385092052</v>
      </c>
      <c r="AI5" s="75">
        <f>PXIL!I5</f>
        <v>0</v>
      </c>
      <c r="AJ5" s="75">
        <f>PXIL!O5</f>
        <v>0</v>
      </c>
      <c r="AK5" s="75">
        <f>RTM_IEX!I5</f>
        <v>38.61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4.088811999999999</v>
      </c>
      <c r="O6">
        <f>BYPL_ISGS_exbus!BB6</f>
        <v>430.63396956516959</v>
      </c>
      <c r="P6" s="77">
        <v>30.89</v>
      </c>
      <c r="Q6" s="77">
        <v>9.65</v>
      </c>
      <c r="R6" s="80">
        <v>0</v>
      </c>
      <c r="S6" s="80">
        <v>0</v>
      </c>
      <c r="T6" s="78">
        <f>SUMPRODUCT(LTA!F6:AJ6,LTA!F$101:AJ$101,LTA!F$104:AJ$104)</f>
        <v>4.91</v>
      </c>
      <c r="U6" s="78">
        <f>SUMPRODUCT(LTA!F6:AJ6,LTA!F$102:AJ$102,LTA!F$104:AJ$104)</f>
        <v>53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55.38000000000001</v>
      </c>
      <c r="AB6" s="117">
        <f>-STOA!O6</f>
        <v>-145.25</v>
      </c>
      <c r="AC6">
        <f t="shared" si="0"/>
        <v>7.2708717554809779</v>
      </c>
      <c r="AD6">
        <f t="shared" si="1"/>
        <v>527.01429673092048</v>
      </c>
      <c r="AE6">
        <f>'IDT-1'!C6</f>
        <v>0</v>
      </c>
      <c r="AF6" s="26"/>
      <c r="AG6">
        <f t="shared" si="2"/>
        <v>527.01429673092048</v>
      </c>
      <c r="AI6" s="75">
        <f>PXIL!I6</f>
        <v>0</v>
      </c>
      <c r="AJ6" s="75">
        <f>PXIL!O6</f>
        <v>0</v>
      </c>
      <c r="AK6" s="75">
        <f>RTM_IEX!I6</f>
        <v>33.79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4.1299199999999994</v>
      </c>
      <c r="O7">
        <f>BYPL_ISGS_exbus!BB7</f>
        <v>437.18499910232953</v>
      </c>
      <c r="P7" s="77">
        <v>64.292612140419308</v>
      </c>
      <c r="Q7" s="77">
        <v>9.65</v>
      </c>
      <c r="R7" s="80">
        <v>0</v>
      </c>
      <c r="S7" s="80">
        <v>0</v>
      </c>
      <c r="T7" s="78">
        <f>SUMPRODUCT(LTA!F7:AJ7,LTA!F$101:AJ$101,LTA!F$104:AJ$104)</f>
        <v>5.0199999999999996</v>
      </c>
      <c r="U7" s="78">
        <f>SUMPRODUCT(LTA!F7:AJ7,LTA!F$102:AJ$102,LTA!F$104:AJ$104)</f>
        <v>52.989999999999995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55.38000000000001</v>
      </c>
      <c r="AB7" s="117">
        <f>-STOA!O7</f>
        <v>-235.25</v>
      </c>
      <c r="AC7">
        <f t="shared" si="0"/>
        <v>8.5531719399928026</v>
      </c>
      <c r="AD7">
        <f t="shared" si="1"/>
        <v>490.64889512757281</v>
      </c>
      <c r="AE7">
        <f>'IDT-1'!C7</f>
        <v>0</v>
      </c>
      <c r="AF7" s="26"/>
      <c r="AG7">
        <f t="shared" si="2"/>
        <v>490.64889512757281</v>
      </c>
      <c r="AI7" s="75">
        <f>PXIL!I7</f>
        <v>0</v>
      </c>
      <c r="AJ7" s="75">
        <f>PXIL!O7</f>
        <v>0</v>
      </c>
      <c r="AK7" s="75">
        <f>RTM_IEX!I7</f>
        <v>48.26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7.5422868548617048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4.4463559999999989</v>
      </c>
      <c r="O8">
        <f>BYPL_ISGS_exbus!BB8</f>
        <v>437.18499910232953</v>
      </c>
      <c r="P8" s="77">
        <v>64.289999999999992</v>
      </c>
      <c r="Q8" s="77">
        <v>9.65</v>
      </c>
      <c r="R8" s="80">
        <v>0</v>
      </c>
      <c r="S8" s="80">
        <v>0</v>
      </c>
      <c r="T8" s="78">
        <f>SUMPRODUCT(LTA!F8:AJ8,LTA!F$101:AJ$101,LTA!F$104:AJ$104)</f>
        <v>5.14</v>
      </c>
      <c r="U8" s="78">
        <f>SUMPRODUCT(LTA!F8:AJ8,LTA!F$102:AJ$102,LTA!F$104:AJ$104)</f>
        <v>52.98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55.38000000000001</v>
      </c>
      <c r="AB8" s="117">
        <f>-STOA!O8</f>
        <v>-235.25</v>
      </c>
      <c r="AC8">
        <f t="shared" si="0"/>
        <v>8.471981589957112</v>
      </c>
      <c r="AD8">
        <f t="shared" si="1"/>
        <v>481.50390933718921</v>
      </c>
      <c r="AE8">
        <f>'IDT-1'!C8</f>
        <v>0</v>
      </c>
      <c r="AF8" s="26"/>
      <c r="AG8">
        <f t="shared" si="2"/>
        <v>481.50390933718921</v>
      </c>
      <c r="AI8" s="75">
        <f>PXIL!I8</f>
        <v>0</v>
      </c>
      <c r="AJ8" s="75">
        <f>PXIL!O8</f>
        <v>0</v>
      </c>
      <c r="AK8" s="75">
        <f>RTM_IEX!I8</f>
        <v>38.61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4.2953079999999995</v>
      </c>
      <c r="O9">
        <f>BYPL_ISGS_exbus!BB9</f>
        <v>431.49381909363223</v>
      </c>
      <c r="P9" s="77">
        <v>64.289999999999992</v>
      </c>
      <c r="Q9" s="77">
        <v>9.65</v>
      </c>
      <c r="R9" s="80">
        <v>0</v>
      </c>
      <c r="S9" s="80">
        <v>0</v>
      </c>
      <c r="T9" s="78">
        <f>SUMPRODUCT(LTA!F9:AJ9,LTA!F$101:AJ$101,LTA!F$104:AJ$104)</f>
        <v>5.27</v>
      </c>
      <c r="U9" s="78">
        <f>SUMPRODUCT(LTA!F9:AJ9,LTA!F$102:AJ$102,LTA!F$104:AJ$104)</f>
        <v>52.959999999999994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55.38000000000001</v>
      </c>
      <c r="AB9" s="117">
        <f>-STOA!O9</f>
        <v>-235.25</v>
      </c>
      <c r="AC9">
        <f t="shared" si="0"/>
        <v>8.4214499834805761</v>
      </c>
      <c r="AD9">
        <f t="shared" si="1"/>
        <v>475.81221293496844</v>
      </c>
      <c r="AE9">
        <f>'IDT-1'!C9</f>
        <v>0</v>
      </c>
      <c r="AF9" s="26"/>
      <c r="AG9">
        <f t="shared" si="2"/>
        <v>475.81221293496844</v>
      </c>
      <c r="AI9" s="75">
        <f>PXIL!I9</f>
        <v>0</v>
      </c>
      <c r="AJ9" s="75">
        <f>PXIL!O9</f>
        <v>0</v>
      </c>
      <c r="AK9" s="75">
        <f>RTM_IEX!I9</f>
        <v>38.6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4.3870839999999998</v>
      </c>
      <c r="O10">
        <f>BYPL_ISGS_exbus!BB10</f>
        <v>431.51012710108404</v>
      </c>
      <c r="P10" s="77">
        <v>64.289999999999992</v>
      </c>
      <c r="Q10" s="77">
        <v>9.65</v>
      </c>
      <c r="R10" s="80">
        <v>0</v>
      </c>
      <c r="S10" s="80">
        <v>0</v>
      </c>
      <c r="T10" s="78">
        <f>SUMPRODUCT(LTA!F10:AJ10,LTA!F$101:AJ$101,LTA!F$104:AJ$104)</f>
        <v>5.53</v>
      </c>
      <c r="U10" s="78">
        <f>SUMPRODUCT(LTA!F10:AJ10,LTA!F$102:AJ$102,LTA!F$104:AJ$104)</f>
        <v>52.94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55.38000000000001</v>
      </c>
      <c r="AB10" s="117">
        <f>-STOA!O10</f>
        <v>-235.25</v>
      </c>
      <c r="AC10">
        <f t="shared" si="0"/>
        <v>8.3395931227461517</v>
      </c>
      <c r="AD10">
        <f t="shared" si="1"/>
        <v>466.59215380315447</v>
      </c>
      <c r="AE10">
        <f>'IDT-1'!C10</f>
        <v>0</v>
      </c>
      <c r="AF10" s="26"/>
      <c r="AG10">
        <f t="shared" si="2"/>
        <v>466.59215380315447</v>
      </c>
      <c r="AI10" s="75">
        <f>PXIL!I10</f>
        <v>0</v>
      </c>
      <c r="AJ10" s="75">
        <f>PXIL!O10</f>
        <v>0</v>
      </c>
      <c r="AK10" s="75">
        <f>RTM_IEX!I10</f>
        <v>28.95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4.4922439999999986</v>
      </c>
      <c r="O11">
        <f>BYPL_ISGS_exbus!BB11</f>
        <v>431.53700058554273</v>
      </c>
      <c r="P11" s="77">
        <v>64.289999999999992</v>
      </c>
      <c r="Q11" s="77">
        <v>9.65</v>
      </c>
      <c r="R11" s="80">
        <v>0</v>
      </c>
      <c r="S11" s="80">
        <v>0</v>
      </c>
      <c r="T11" s="78">
        <f>SUMPRODUCT(LTA!F11:AJ11,LTA!F$101:AJ$101,LTA!F$104:AJ$104)</f>
        <v>5.83</v>
      </c>
      <c r="U11" s="78">
        <f>SUMPRODUCT(LTA!F11:AJ11,LTA!F$102:AJ$102,LTA!F$104:AJ$104)</f>
        <v>53.169999999999995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55.38000000000001</v>
      </c>
      <c r="AB11" s="117">
        <f>-STOA!O11</f>
        <v>-235.25</v>
      </c>
      <c r="AC11">
        <f t="shared" si="0"/>
        <v>8.6426830174093876</v>
      </c>
      <c r="AD11">
        <f t="shared" si="1"/>
        <v>500.73109739295006</v>
      </c>
      <c r="AE11">
        <f>'IDT-1'!C11</f>
        <v>0</v>
      </c>
      <c r="AF11" s="26"/>
      <c r="AG11">
        <f t="shared" si="2"/>
        <v>500.73109739295006</v>
      </c>
      <c r="AI11" s="75">
        <f>PXIL!I11</f>
        <v>0</v>
      </c>
      <c r="AJ11" s="75">
        <f>PXIL!O11</f>
        <v>0</v>
      </c>
      <c r="AK11" s="75">
        <f>RTM_IEX!I11</f>
        <v>62.73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4.4970239999999988</v>
      </c>
      <c r="O12">
        <f>BYPL_ISGS_exbus!BB12</f>
        <v>425.00482803285701</v>
      </c>
      <c r="P12" s="77">
        <v>30.888193778505435</v>
      </c>
      <c r="Q12" s="77">
        <v>9.65</v>
      </c>
      <c r="R12" s="80">
        <v>0</v>
      </c>
      <c r="S12" s="80">
        <v>0</v>
      </c>
      <c r="T12" s="78">
        <f>SUMPRODUCT(LTA!F12:AJ12,LTA!F$101:AJ$101,LTA!F$104:AJ$104)</f>
        <v>6.24</v>
      </c>
      <c r="U12" s="78">
        <f>SUMPRODUCT(LTA!F12:AJ12,LTA!F$102:AJ$102,LTA!F$104:AJ$104)</f>
        <v>53.349999999999994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55.38000000000001</v>
      </c>
      <c r="AB12" s="117">
        <f>-STOA!O12</f>
        <v>-235.25</v>
      </c>
      <c r="AC12">
        <f t="shared" si="0"/>
        <v>8.381506068196602</v>
      </c>
      <c r="AD12">
        <f t="shared" si="1"/>
        <v>471.31307556798265</v>
      </c>
      <c r="AE12">
        <f>'IDT-1'!C12</f>
        <v>0</v>
      </c>
      <c r="AF12" s="26"/>
      <c r="AG12">
        <f t="shared" si="2"/>
        <v>471.31307556798265</v>
      </c>
      <c r="AI12" s="75">
        <f>PXIL!I12</f>
        <v>0</v>
      </c>
      <c r="AJ12" s="75">
        <f>PXIL!O12</f>
        <v>0</v>
      </c>
      <c r="AK12" s="75">
        <f>RTM_IEX!I12</f>
        <v>72.39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4.4281919999999992</v>
      </c>
      <c r="O13">
        <f>BYPL_ISGS_exbus!BB13</f>
        <v>424.9538873282234</v>
      </c>
      <c r="P13" s="77">
        <v>30</v>
      </c>
      <c r="Q13" s="77">
        <v>9.65</v>
      </c>
      <c r="R13" s="80">
        <v>0</v>
      </c>
      <c r="S13" s="80">
        <v>0</v>
      </c>
      <c r="T13" s="78">
        <f>SUMPRODUCT(LTA!F13:AJ13,LTA!F$101:AJ$101,LTA!F$104:AJ$104)</f>
        <v>6.6</v>
      </c>
      <c r="U13" s="78">
        <f>SUMPRODUCT(LTA!F13:AJ13,LTA!F$102:AJ$102,LTA!F$104:AJ$104)</f>
        <v>53.64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55.38000000000001</v>
      </c>
      <c r="AB13" s="117">
        <f>-STOA!O13</f>
        <v>-235.25</v>
      </c>
      <c r="AC13">
        <f t="shared" si="0"/>
        <v>8.2509319631449785</v>
      </c>
      <c r="AD13">
        <f t="shared" si="1"/>
        <v>456.60568318989516</v>
      </c>
      <c r="AE13">
        <f>'IDT-1'!C13</f>
        <v>0</v>
      </c>
      <c r="AF13" s="26"/>
      <c r="AG13">
        <f t="shared" si="2"/>
        <v>456.60568318989516</v>
      </c>
      <c r="AI13" s="75">
        <f>PXIL!I13</f>
        <v>0</v>
      </c>
      <c r="AJ13" s="75">
        <f>PXIL!O13</f>
        <v>0</v>
      </c>
      <c r="AK13" s="75">
        <f>RTM_IEX!I13</f>
        <v>57.91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21.88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4.0658679999999991</v>
      </c>
      <c r="O14">
        <f>BYPL_ISGS_exbus!BB14</f>
        <v>425.00856588247694</v>
      </c>
      <c r="P14" s="77">
        <v>30</v>
      </c>
      <c r="Q14" s="77">
        <v>9.65</v>
      </c>
      <c r="R14" s="80">
        <v>0</v>
      </c>
      <c r="S14" s="80">
        <v>0</v>
      </c>
      <c r="T14" s="78">
        <f>SUMPRODUCT(LTA!F14:AJ14,LTA!F$101:AJ$101,LTA!F$104:AJ$104)</f>
        <v>7.06</v>
      </c>
      <c r="U14" s="78">
        <f>SUMPRODUCT(LTA!F14:AJ14,LTA!F$102:AJ$102,LTA!F$104:AJ$104)</f>
        <v>53.919999999999995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55.38000000000001</v>
      </c>
      <c r="AB14" s="117">
        <f>-STOA!O14</f>
        <v>-235.25</v>
      </c>
      <c r="AC14">
        <f t="shared" si="0"/>
        <v>8.3809965588996249</v>
      </c>
      <c r="AD14">
        <f t="shared" si="1"/>
        <v>471.25568629353234</v>
      </c>
      <c r="AE14">
        <f>'IDT-1'!C14</f>
        <v>0</v>
      </c>
      <c r="AF14" s="26"/>
      <c r="AG14">
        <f t="shared" si="2"/>
        <v>471.25568629353234</v>
      </c>
      <c r="AI14" s="75">
        <f>PXIL!I14</f>
        <v>0</v>
      </c>
      <c r="AJ14" s="75">
        <f>PXIL!O14</f>
        <v>0</v>
      </c>
      <c r="AK14" s="75">
        <f>RTM_IEX!I14</f>
        <v>57.92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21.88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4.1480839999999999</v>
      </c>
      <c r="O15">
        <f>BYPL_ISGS_exbus!BB15</f>
        <v>431.3488542249471</v>
      </c>
      <c r="P15" s="77">
        <v>64.289999999999992</v>
      </c>
      <c r="Q15" s="77">
        <v>9.65</v>
      </c>
      <c r="R15" s="80">
        <v>0</v>
      </c>
      <c r="S15" s="80">
        <v>0</v>
      </c>
      <c r="T15" s="78">
        <f>SUMPRODUCT(LTA!F15:AJ15,LTA!F$101:AJ$101,LTA!F$104:AJ$104)</f>
        <v>7.68</v>
      </c>
      <c r="U15" s="78">
        <f>SUMPRODUCT(LTA!F15:AJ15,LTA!F$102:AJ$102,LTA!F$104:AJ$104)</f>
        <v>54.169999999999995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55.38000000000001</v>
      </c>
      <c r="AB15" s="117">
        <f>-STOA!O15</f>
        <v>-245.25</v>
      </c>
      <c r="AC15">
        <f t="shared" si="0"/>
        <v>8.3260078723353175</v>
      </c>
      <c r="AD15">
        <f t="shared" si="1"/>
        <v>444.97317932256675</v>
      </c>
      <c r="AE15">
        <f>'IDT-1'!C15</f>
        <v>0</v>
      </c>
      <c r="AF15" s="26"/>
      <c r="AG15">
        <f t="shared" si="2"/>
        <v>444.97317932256675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21.88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4.4740799999999989</v>
      </c>
      <c r="O16">
        <f>BYPL_ISGS_exbus!BB16</f>
        <v>431.39924239508269</v>
      </c>
      <c r="P16" s="77">
        <v>64.289999999999992</v>
      </c>
      <c r="Q16" s="77">
        <v>9.65</v>
      </c>
      <c r="R16" s="80">
        <v>0</v>
      </c>
      <c r="S16" s="80">
        <v>0</v>
      </c>
      <c r="T16" s="78">
        <f>SUMPRODUCT(LTA!F16:AJ16,LTA!F$101:AJ$101,LTA!F$104:AJ$104)</f>
        <v>8.4499999999999993</v>
      </c>
      <c r="U16" s="78">
        <f>SUMPRODUCT(LTA!F16:AJ16,LTA!F$102:AJ$102,LTA!F$104:AJ$104)</f>
        <v>54.519999999999996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55.38000000000001</v>
      </c>
      <c r="AB16" s="117">
        <f>-STOA!O16</f>
        <v>-245.25</v>
      </c>
      <c r="AC16">
        <f t="shared" si="0"/>
        <v>8.3391760530325101</v>
      </c>
      <c r="AD16">
        <f t="shared" si="1"/>
        <v>446.45639531200521</v>
      </c>
      <c r="AE16">
        <f>'IDT-1'!C16</f>
        <v>0</v>
      </c>
      <c r="AF16" s="26"/>
      <c r="AG16">
        <f t="shared" si="2"/>
        <v>446.45639531200521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4.5381319999999992</v>
      </c>
      <c r="O17">
        <f>BYPL_ISGS_exbus!BB17</f>
        <v>431.33208597116936</v>
      </c>
      <c r="P17" s="77">
        <v>64.289999999999992</v>
      </c>
      <c r="Q17" s="77">
        <v>9.65</v>
      </c>
      <c r="R17" s="80">
        <v>0</v>
      </c>
      <c r="S17" s="80">
        <v>0</v>
      </c>
      <c r="T17" s="78">
        <f>SUMPRODUCT(LTA!F17:AJ17,LTA!F$101:AJ$101,LTA!F$104:AJ$104)</f>
        <v>9.2799999999999994</v>
      </c>
      <c r="U17" s="78">
        <f>SUMPRODUCT(LTA!F17:AJ17,LTA!F$102:AJ$102,LTA!F$104:AJ$104)</f>
        <v>54.919999999999995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55.38000000000001</v>
      </c>
      <c r="AB17" s="117">
        <f>-STOA!O17</f>
        <v>-245.25</v>
      </c>
      <c r="AC17">
        <f t="shared" si="0"/>
        <v>8.2238008584248554</v>
      </c>
      <c r="AD17">
        <f t="shared" si="1"/>
        <v>433.46095293756116</v>
      </c>
      <c r="AE17">
        <f>'IDT-1'!C17</f>
        <v>0</v>
      </c>
      <c r="AF17" s="26"/>
      <c r="AG17">
        <f t="shared" si="2"/>
        <v>433.46095293756116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4.1165359999999991</v>
      </c>
      <c r="O18">
        <f>BYPL_ISGS_exbus!BB18</f>
        <v>431.37207123257235</v>
      </c>
      <c r="P18" s="77">
        <v>64.289999999999992</v>
      </c>
      <c r="Q18" s="77">
        <v>9.65</v>
      </c>
      <c r="R18" s="80">
        <v>0</v>
      </c>
      <c r="S18" s="80">
        <v>0</v>
      </c>
      <c r="T18" s="78">
        <f>SUMPRODUCT(LTA!F18:AJ18,LTA!F$101:AJ$101,LTA!F$104:AJ$104)</f>
        <v>10.16</v>
      </c>
      <c r="U18" s="78">
        <f>SUMPRODUCT(LTA!F18:AJ18,LTA!F$102:AJ$102,LTA!F$104:AJ$104)</f>
        <v>55.26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55.38000000000001</v>
      </c>
      <c r="AB18" s="117">
        <f>-STOA!O18</f>
        <v>-245.25</v>
      </c>
      <c r="AC18">
        <f t="shared" si="0"/>
        <v>8.2311786839252008</v>
      </c>
      <c r="AD18">
        <f t="shared" si="1"/>
        <v>434.29196437346383</v>
      </c>
      <c r="AE18">
        <f>'IDT-1'!C18</f>
        <v>0</v>
      </c>
      <c r="AF18" s="26"/>
      <c r="AG18">
        <f t="shared" si="2"/>
        <v>434.29196437346383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4.0247599999999997</v>
      </c>
      <c r="O19">
        <f>BYPL_ISGS_exbus!BB19</f>
        <v>424.61666711046689</v>
      </c>
      <c r="P19" s="77">
        <v>29.81</v>
      </c>
      <c r="Q19" s="77">
        <v>9.65</v>
      </c>
      <c r="R19" s="80">
        <v>0</v>
      </c>
      <c r="S19" s="80">
        <v>0</v>
      </c>
      <c r="T19" s="78">
        <f>SUMPRODUCT(LTA!F19:AJ19,LTA!F$101:AJ$101,LTA!F$104:AJ$104)</f>
        <v>11.11</v>
      </c>
      <c r="U19" s="78">
        <f>SUMPRODUCT(LTA!F19:AJ19,LTA!F$102:AJ$102,LTA!F$104:AJ$104)</f>
        <v>55.599999999999994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-19</v>
      </c>
      <c r="AA19" s="117">
        <f>STOA!I19</f>
        <v>55.38000000000001</v>
      </c>
      <c r="AB19" s="117">
        <f>-STOA!O19</f>
        <v>-145.25</v>
      </c>
      <c r="AC19">
        <f t="shared" si="0"/>
        <v>7.2928950823857832</v>
      </c>
      <c r="AD19">
        <f t="shared" si="1"/>
        <v>461.19306785289785</v>
      </c>
      <c r="AE19">
        <f>'IDT-1'!C19</f>
        <v>0</v>
      </c>
      <c r="AF19" s="26"/>
      <c r="AG19">
        <f t="shared" si="2"/>
        <v>461.19306785289785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4.1433039999999988</v>
      </c>
      <c r="O20">
        <f>BYPL_ISGS_exbus!BB20</f>
        <v>424.63399549853472</v>
      </c>
      <c r="P20" s="77">
        <v>29.81</v>
      </c>
      <c r="Q20" s="77">
        <v>9.65</v>
      </c>
      <c r="R20" s="80">
        <v>0</v>
      </c>
      <c r="S20" s="80">
        <v>0</v>
      </c>
      <c r="T20" s="78">
        <f>SUMPRODUCT(LTA!F20:AJ20,LTA!F$101:AJ$101,LTA!F$104:AJ$104)</f>
        <v>3.72</v>
      </c>
      <c r="U20" s="78">
        <f>SUMPRODUCT(LTA!F20:AJ20,LTA!F$102:AJ$102,LTA!F$104:AJ$104)</f>
        <v>51.279999999999994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-29</v>
      </c>
      <c r="AA20" s="117">
        <f>STOA!I20</f>
        <v>55.38000000000001</v>
      </c>
      <c r="AB20" s="117">
        <f>-STOA!O20</f>
        <v>-145.25</v>
      </c>
      <c r="AC20">
        <f t="shared" si="0"/>
        <v>7.2798240346227328</v>
      </c>
      <c r="AD20">
        <f t="shared" si="1"/>
        <v>439.63201128872868</v>
      </c>
      <c r="AE20">
        <f>'IDT-1'!C20</f>
        <v>0</v>
      </c>
      <c r="AF20" s="26"/>
      <c r="AG20">
        <f t="shared" si="2"/>
        <v>439.63201128872868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3.9970359999999996</v>
      </c>
      <c r="O21">
        <f>BYPL_ISGS_exbus!BB21</f>
        <v>439.92424415417594</v>
      </c>
      <c r="P21" s="77">
        <v>30.51</v>
      </c>
      <c r="Q21" s="77">
        <v>9.8800000000000008</v>
      </c>
      <c r="R21" s="80">
        <v>0</v>
      </c>
      <c r="S21" s="80">
        <v>0</v>
      </c>
      <c r="T21" s="78">
        <f>SUMPRODUCT(LTA!F21:AJ21,LTA!F$101:AJ$101,LTA!F$104:AJ$104)</f>
        <v>3.17</v>
      </c>
      <c r="U21" s="78">
        <f>SUMPRODUCT(LTA!F21:AJ21,LTA!F$102:AJ$102,LTA!F$104:AJ$104)</f>
        <v>51.309999999999995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-24</v>
      </c>
      <c r="AA21" s="117">
        <f>STOA!I21</f>
        <v>55.38000000000001</v>
      </c>
      <c r="AB21" s="117">
        <f>-STOA!O21</f>
        <v>-145.25</v>
      </c>
      <c r="AC21">
        <f t="shared" si="0"/>
        <v>7.505480339614329</v>
      </c>
      <c r="AD21">
        <f t="shared" si="1"/>
        <v>444.96033563937829</v>
      </c>
      <c r="AE21">
        <f>'IDT-1'!C21</f>
        <v>0</v>
      </c>
      <c r="AF21" s="26"/>
      <c r="AG21">
        <f t="shared" si="2"/>
        <v>444.96033563937829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4.2628039999999983</v>
      </c>
      <c r="O22">
        <f>BYPL_ISGS_exbus!BB22</f>
        <v>445.36002935505508</v>
      </c>
      <c r="P22" s="77">
        <v>29.81</v>
      </c>
      <c r="Q22" s="77">
        <v>9.65</v>
      </c>
      <c r="R22" s="80">
        <v>0</v>
      </c>
      <c r="S22" s="80">
        <v>0</v>
      </c>
      <c r="T22" s="78">
        <f>SUMPRODUCT(LTA!F22:AJ22,LTA!F$101:AJ$101,LTA!F$104:AJ$104)</f>
        <v>3.49</v>
      </c>
      <c r="U22" s="78">
        <f>SUMPRODUCT(LTA!F22:AJ22,LTA!F$102:AJ$102,LTA!F$104:AJ$104)</f>
        <v>51.319999999999993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-19</v>
      </c>
      <c r="AA22" s="117">
        <f>STOA!I22</f>
        <v>55.38000000000001</v>
      </c>
      <c r="AB22" s="117">
        <f>-STOA!O22</f>
        <v>-155.25</v>
      </c>
      <c r="AC22">
        <f t="shared" si="0"/>
        <v>7.8167178334479246</v>
      </c>
      <c r="AD22">
        <f t="shared" si="1"/>
        <v>419.75065134642398</v>
      </c>
      <c r="AE22">
        <f>'IDT-1'!C22</f>
        <v>0</v>
      </c>
      <c r="AF22" s="26"/>
      <c r="AG22">
        <f t="shared" si="2"/>
        <v>419.75065134642398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4.1251399999999991</v>
      </c>
      <c r="O23">
        <f>BYPL_ISGS_exbus!BB23</f>
        <v>453.47454450762916</v>
      </c>
      <c r="P23" s="77">
        <v>29.81780735294118</v>
      </c>
      <c r="Q23" s="77">
        <v>9.65</v>
      </c>
      <c r="R23" s="80">
        <v>0</v>
      </c>
      <c r="S23" s="80">
        <v>0</v>
      </c>
      <c r="T23" s="78">
        <f>SUMPRODUCT(LTA!F23:AJ23,LTA!F$101:AJ$101,LTA!F$104:AJ$104)</f>
        <v>3.7</v>
      </c>
      <c r="U23" s="78">
        <f>SUMPRODUCT(LTA!F23:AJ23,LTA!F$102:AJ$102,LTA!F$104:AJ$104)</f>
        <v>51.339999999999996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-14</v>
      </c>
      <c r="AA23" s="117">
        <f>STOA!I23</f>
        <v>55.38000000000001</v>
      </c>
      <c r="AB23" s="117">
        <f>-STOA!O23</f>
        <v>-155.25</v>
      </c>
      <c r="AC23">
        <f t="shared" si="0"/>
        <v>7.8446161906854837</v>
      </c>
      <c r="AD23">
        <f t="shared" si="1"/>
        <v>432.93741149470162</v>
      </c>
      <c r="AE23">
        <f>'IDT-1'!C23</f>
        <v>0</v>
      </c>
      <c r="AF23" s="26"/>
      <c r="AG23">
        <f t="shared" si="2"/>
        <v>432.93741149470162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4.2542</v>
      </c>
      <c r="O24">
        <f>BYPL_ISGS_exbus!BB24</f>
        <v>456.39930351192913</v>
      </c>
      <c r="P24" s="77">
        <v>29.81</v>
      </c>
      <c r="Q24" s="77">
        <v>9.65</v>
      </c>
      <c r="R24" s="80">
        <v>0</v>
      </c>
      <c r="S24" s="80">
        <v>0</v>
      </c>
      <c r="T24" s="78">
        <f>SUMPRODUCT(LTA!F24:AJ24,LTA!F$101:AJ$101,LTA!F$104:AJ$104)</f>
        <v>4.12</v>
      </c>
      <c r="U24" s="78">
        <f>SUMPRODUCT(LTA!F24:AJ24,LTA!F$102:AJ$102,LTA!F$104:AJ$104)</f>
        <v>51.319999999999993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</v>
      </c>
      <c r="AA24" s="117">
        <f>STOA!I24</f>
        <v>55.38000000000001</v>
      </c>
      <c r="AB24" s="117">
        <f>-STOA!O24</f>
        <v>-155.25</v>
      </c>
      <c r="AC24">
        <f t="shared" si="0"/>
        <v>7.7417691803845097</v>
      </c>
      <c r="AD24">
        <f t="shared" si="1"/>
        <v>451.48627015636134</v>
      </c>
      <c r="AE24">
        <f>'IDT-1'!C24</f>
        <v>0</v>
      </c>
      <c r="AF24" s="26"/>
      <c r="AG24">
        <f t="shared" si="2"/>
        <v>451.48627015636134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4.3182519999999993</v>
      </c>
      <c r="O25">
        <f>BYPL_ISGS_exbus!BB25</f>
        <v>462.2507599774292</v>
      </c>
      <c r="P25" s="77">
        <v>29.81780735294118</v>
      </c>
      <c r="Q25" s="77">
        <v>9.65</v>
      </c>
      <c r="R25" s="80">
        <v>0</v>
      </c>
      <c r="S25" s="80">
        <v>0</v>
      </c>
      <c r="T25" s="78">
        <f>SUMPRODUCT(LTA!F25:AJ25,LTA!F$101:AJ$101,LTA!F$104:AJ$104)</f>
        <v>4.55</v>
      </c>
      <c r="U25" s="78">
        <f>SUMPRODUCT(LTA!F25:AJ25,LTA!F$102:AJ$102,LTA!F$104:AJ$104)</f>
        <v>51.48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-86</v>
      </c>
      <c r="AA25" s="117">
        <f>STOA!I25</f>
        <v>55.38000000000001</v>
      </c>
      <c r="AB25" s="117">
        <f>-STOA!O25</f>
        <v>-155.25</v>
      </c>
      <c r="AC25">
        <f t="shared" si="0"/>
        <v>8.0831864402970446</v>
      </c>
      <c r="AD25">
        <f t="shared" si="1"/>
        <v>425.65816871489005</v>
      </c>
      <c r="AE25">
        <f>'IDT-1'!C25</f>
        <v>0</v>
      </c>
      <c r="AF25" s="26"/>
      <c r="AG25">
        <f t="shared" si="2"/>
        <v>425.65816871489005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3.9788719999999991</v>
      </c>
      <c r="O26">
        <f>BYPL_ISGS_exbus!BB26</f>
        <v>465.79976944622217</v>
      </c>
      <c r="P26" s="77">
        <v>29.81</v>
      </c>
      <c r="Q26" s="77">
        <v>9.65</v>
      </c>
      <c r="R26" s="80">
        <v>0</v>
      </c>
      <c r="S26" s="80">
        <v>0</v>
      </c>
      <c r="T26" s="78">
        <f>SUMPRODUCT(LTA!F26:AJ26,LTA!F$101:AJ$101,LTA!F$104:AJ$104)</f>
        <v>4.8099999999999996</v>
      </c>
      <c r="U26" s="78">
        <f>SUMPRODUCT(LTA!F26:AJ26,LTA!F$102:AJ$102,LTA!F$104:AJ$104)</f>
        <v>51.75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-91</v>
      </c>
      <c r="AA26" s="117">
        <f>STOA!I26</f>
        <v>55.38000000000001</v>
      </c>
      <c r="AB26" s="117">
        <f>-STOA!O26</f>
        <v>-155.25</v>
      </c>
      <c r="AC26">
        <f t="shared" si="0"/>
        <v>8.2453371125275154</v>
      </c>
      <c r="AD26">
        <f t="shared" si="1"/>
        <v>433.87784015851128</v>
      </c>
      <c r="AE26">
        <f>'IDT-1'!C26</f>
        <v>0</v>
      </c>
      <c r="AF26" s="26"/>
      <c r="AG26">
        <f t="shared" si="2"/>
        <v>433.87784015851128</v>
      </c>
      <c r="AI26" s="75">
        <f>PXIL!I26</f>
        <v>0</v>
      </c>
      <c r="AJ26" s="75">
        <f>PXIL!O26</f>
        <v>0</v>
      </c>
      <c r="AK26" s="75">
        <f>RTM_IEX!I26</f>
        <v>9.65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4.2216959999999997</v>
      </c>
      <c r="O27">
        <f>BYPL_ISGS_exbus!BB27</f>
        <v>481.03863598597491</v>
      </c>
      <c r="P27" s="77">
        <v>64.292612140419308</v>
      </c>
      <c r="Q27" s="77">
        <v>22.11</v>
      </c>
      <c r="R27" s="80">
        <v>10.814657475226197</v>
      </c>
      <c r="S27" s="80">
        <v>0</v>
      </c>
      <c r="T27" s="78">
        <f>SUMPRODUCT(LTA!F27:AJ27,LTA!F$101:AJ$101,LTA!F$104:AJ$104)</f>
        <v>5.14</v>
      </c>
      <c r="U27" s="78">
        <f>SUMPRODUCT(LTA!F27:AJ27,LTA!F$102:AJ$102,LTA!F$104:AJ$104)</f>
        <v>80.800000000000011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-71</v>
      </c>
      <c r="AA27" s="117">
        <f>STOA!I27</f>
        <v>55.38000000000001</v>
      </c>
      <c r="AB27" s="117">
        <f>-STOA!O27</f>
        <v>-182.89</v>
      </c>
      <c r="AC27">
        <f t="shared" si="0"/>
        <v>9.530808594663382</v>
      </c>
      <c r="AD27">
        <f t="shared" si="1"/>
        <v>472.92132883177391</v>
      </c>
      <c r="AE27">
        <f>'IDT-1'!C27</f>
        <v>0</v>
      </c>
      <c r="AF27" s="26"/>
      <c r="AG27">
        <f t="shared" si="2"/>
        <v>472.92132883177391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51.997602250195982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4.3918639999999991</v>
      </c>
      <c r="O28">
        <f>BYPL_ISGS_exbus!BB28</f>
        <v>521.77424983996934</v>
      </c>
      <c r="P28" s="77">
        <v>64.292612140419308</v>
      </c>
      <c r="Q28" s="77">
        <v>22.11</v>
      </c>
      <c r="R28" s="80">
        <v>17.5</v>
      </c>
      <c r="S28" s="80">
        <v>0</v>
      </c>
      <c r="T28" s="78">
        <f>SUMPRODUCT(LTA!F28:AJ28,LTA!F$101:AJ$101,LTA!F$104:AJ$104)</f>
        <v>5.45</v>
      </c>
      <c r="U28" s="78">
        <f>SUMPRODUCT(LTA!F28:AJ28,LTA!F$102:AJ$102,LTA!F$104:AJ$104)</f>
        <v>103.96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-125</v>
      </c>
      <c r="AA28" s="117">
        <f>STOA!I28</f>
        <v>55.38000000000001</v>
      </c>
      <c r="AB28" s="117">
        <f>-STOA!O28</f>
        <v>-182.89</v>
      </c>
      <c r="AC28">
        <f t="shared" si="0"/>
        <v>10.887573672316096</v>
      </c>
      <c r="AD28">
        <f t="shared" si="1"/>
        <v>467.04104141313042</v>
      </c>
      <c r="AE28">
        <f>'IDT-1'!C28</f>
        <v>0</v>
      </c>
      <c r="AF28" s="26"/>
      <c r="AG28">
        <f t="shared" si="2"/>
        <v>467.04104141313042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-70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21.88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51.997602250195982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4.1624239999999988</v>
      </c>
      <c r="O29">
        <f>BYPL_ISGS_exbus!BB29</f>
        <v>535.45269306960915</v>
      </c>
      <c r="P29" s="77">
        <v>64.292612140419308</v>
      </c>
      <c r="Q29" s="77">
        <v>22.11</v>
      </c>
      <c r="R29" s="80">
        <v>17.5</v>
      </c>
      <c r="S29" s="80">
        <v>0</v>
      </c>
      <c r="T29" s="78">
        <f>SUMPRODUCT(LTA!F29:AJ29,LTA!F$101:AJ$101,LTA!F$104:AJ$104)</f>
        <v>6.83</v>
      </c>
      <c r="U29" s="78">
        <f>SUMPRODUCT(LTA!F29:AJ29,LTA!F$102:AJ$102,LTA!F$104:AJ$104)</f>
        <v>104.07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-120</v>
      </c>
      <c r="AA29" s="117">
        <f>STOA!I29</f>
        <v>55.38000000000001</v>
      </c>
      <c r="AB29" s="117">
        <f>-STOA!O29</f>
        <v>-182.89</v>
      </c>
      <c r="AC29">
        <f t="shared" si="0"/>
        <v>10.834474313137306</v>
      </c>
      <c r="AD29">
        <f t="shared" si="1"/>
        <v>531.37085714708712</v>
      </c>
      <c r="AE29">
        <f>'IDT-1'!C29</f>
        <v>0</v>
      </c>
      <c r="AF29" s="26"/>
      <c r="AG29">
        <f t="shared" si="2"/>
        <v>531.37085714708712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21.88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51.997602250195982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4.0792519999999994</v>
      </c>
      <c r="O30">
        <f>BYPL_ISGS_exbus!BB30</f>
        <v>543.99760866960924</v>
      </c>
      <c r="P30" s="77">
        <v>64.292612140419308</v>
      </c>
      <c r="Q30" s="77">
        <v>22.11</v>
      </c>
      <c r="R30" s="80">
        <v>17.5</v>
      </c>
      <c r="S30" s="80">
        <v>0</v>
      </c>
      <c r="T30" s="78">
        <f>SUMPRODUCT(LTA!F30:AJ30,LTA!F$101:AJ$101,LTA!F$104:AJ$104)</f>
        <v>8.89</v>
      </c>
      <c r="U30" s="78">
        <f>SUMPRODUCT(LTA!F30:AJ30,LTA!F$102:AJ$102,LTA!F$104:AJ$104)</f>
        <v>104.28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-110</v>
      </c>
      <c r="AA30" s="117">
        <f>STOA!I30</f>
        <v>55.540000000000006</v>
      </c>
      <c r="AB30" s="117">
        <f>-STOA!O30</f>
        <v>-182.89</v>
      </c>
      <c r="AC30">
        <f t="shared" si="0"/>
        <v>10.974712294428283</v>
      </c>
      <c r="AD30">
        <f t="shared" si="1"/>
        <v>537.1223627657962</v>
      </c>
      <c r="AE30">
        <f>'IDT-1'!C30</f>
        <v>0</v>
      </c>
      <c r="AF30" s="26"/>
      <c r="AG30">
        <f t="shared" si="2"/>
        <v>537.1223627657962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51.997602250195982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3.9415879999999994</v>
      </c>
      <c r="O31">
        <f>BYPL_ISGS_exbus!BB31</f>
        <v>531.81802012560911</v>
      </c>
      <c r="P31" s="77">
        <v>64.292612140419308</v>
      </c>
      <c r="Q31" s="77">
        <v>22.11</v>
      </c>
      <c r="R31" s="80">
        <v>17.5</v>
      </c>
      <c r="S31" s="80">
        <v>0</v>
      </c>
      <c r="T31" s="78">
        <f>SUMPRODUCT(LTA!F31:AJ31,LTA!F$101:AJ$101,LTA!F$104:AJ$104)</f>
        <v>16.84</v>
      </c>
      <c r="U31" s="78">
        <f>SUMPRODUCT(LTA!F31:AJ31,LTA!F$102:AJ$102,LTA!F$104:AJ$104)</f>
        <v>104.41999999999999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-105</v>
      </c>
      <c r="AA31" s="117">
        <f>STOA!I31</f>
        <v>58.010000000000012</v>
      </c>
      <c r="AB31" s="117">
        <f>-STOA!O31</f>
        <v>-182.89</v>
      </c>
      <c r="AC31">
        <f t="shared" si="0"/>
        <v>10.427812945032144</v>
      </c>
      <c r="AD31">
        <f t="shared" si="1"/>
        <v>596.05429642605395</v>
      </c>
      <c r="AE31">
        <f>'IDT-1'!C31</f>
        <v>0</v>
      </c>
      <c r="AF31" s="26"/>
      <c r="AG31">
        <f t="shared" si="2"/>
        <v>596.05429642605395</v>
      </c>
      <c r="AI31" s="75">
        <f>PXIL!I31</f>
        <v>0</v>
      </c>
      <c r="AJ31" s="75">
        <f>PXIL!O31</f>
        <v>0</v>
      </c>
      <c r="AK31" s="75">
        <f>RTM_IEX!I31</f>
        <v>14.48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21.88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51.997602250195982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4.1710279999999997</v>
      </c>
      <c r="O32">
        <f>BYPL_ISGS_exbus!BB32</f>
        <v>529.56321949570918</v>
      </c>
      <c r="P32" s="77">
        <v>64.292612140419308</v>
      </c>
      <c r="Q32" s="77">
        <v>22.11</v>
      </c>
      <c r="R32" s="80">
        <v>17.5</v>
      </c>
      <c r="S32" s="80">
        <v>0</v>
      </c>
      <c r="T32" s="78">
        <f>SUMPRODUCT(LTA!F32:AJ32,LTA!F$101:AJ$101,LTA!F$104:AJ$104)</f>
        <v>26.5</v>
      </c>
      <c r="U32" s="78">
        <f>SUMPRODUCT(LTA!F32:AJ32,LTA!F$102:AJ$102,LTA!F$104:AJ$104)</f>
        <v>104.67999999999999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-105</v>
      </c>
      <c r="AA32" s="117">
        <f>STOA!I32</f>
        <v>62.840000000000011</v>
      </c>
      <c r="AB32" s="117">
        <f>-STOA!O32</f>
        <v>-182.89</v>
      </c>
      <c r="AC32">
        <f t="shared" si="0"/>
        <v>10.623457647166243</v>
      </c>
      <c r="AD32">
        <f t="shared" si="1"/>
        <v>618.09100423915834</v>
      </c>
      <c r="AE32">
        <f>'IDT-1'!C32</f>
        <v>0</v>
      </c>
      <c r="AF32" s="26"/>
      <c r="AG32">
        <f t="shared" si="2"/>
        <v>618.09100423915834</v>
      </c>
      <c r="AI32" s="75">
        <f>PXIL!I32</f>
        <v>0</v>
      </c>
      <c r="AJ32" s="75">
        <f>PXIL!O32</f>
        <v>0</v>
      </c>
      <c r="AK32" s="75">
        <f>RTM_IEX!I32</f>
        <v>9.65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48.582248969955089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4.1939719999999987</v>
      </c>
      <c r="O33">
        <f>BYPL_ISGS_exbus!BB33</f>
        <v>481.95871670847265</v>
      </c>
      <c r="P33" s="77">
        <v>64.292612140419308</v>
      </c>
      <c r="Q33" s="77">
        <v>22.11</v>
      </c>
      <c r="R33" s="80">
        <v>17.5</v>
      </c>
      <c r="S33" s="80">
        <v>0</v>
      </c>
      <c r="T33" s="78">
        <f>SUMPRODUCT(LTA!F33:AJ33,LTA!F$101:AJ$101,LTA!F$104:AJ$104)</f>
        <v>48.010000000000005</v>
      </c>
      <c r="U33" s="78">
        <f>SUMPRODUCT(LTA!F33:AJ33,LTA!F$102:AJ$102,LTA!F$104:AJ$104)</f>
        <v>104.83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-89</v>
      </c>
      <c r="AA33" s="117">
        <f>STOA!I33</f>
        <v>65.88000000000001</v>
      </c>
      <c r="AB33" s="117">
        <f>-STOA!O33</f>
        <v>-182.89</v>
      </c>
      <c r="AC33">
        <f t="shared" si="0"/>
        <v>10.591014904940097</v>
      </c>
      <c r="AD33">
        <f t="shared" si="1"/>
        <v>646.57882176876876</v>
      </c>
      <c r="AE33">
        <f>'IDT-1'!C33</f>
        <v>0</v>
      </c>
      <c r="AF33" s="26"/>
      <c r="AG33">
        <f t="shared" si="2"/>
        <v>646.57882176876876</v>
      </c>
      <c r="AI33" s="75">
        <f>PXIL!I33</f>
        <v>0</v>
      </c>
      <c r="AJ33" s="75">
        <f>PXIL!O33</f>
        <v>0</v>
      </c>
      <c r="AK33" s="75">
        <f>RTM_IEX!I33</f>
        <v>62.74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48.582248969955089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3.9511479999999994</v>
      </c>
      <c r="O34">
        <f>BYPL_ISGS_exbus!BB34</f>
        <v>481.91198438586679</v>
      </c>
      <c r="P34" s="77">
        <v>64.292612140419308</v>
      </c>
      <c r="Q34" s="77">
        <v>22.11</v>
      </c>
      <c r="R34" s="80">
        <v>17.5</v>
      </c>
      <c r="S34" s="80">
        <v>0</v>
      </c>
      <c r="T34" s="78">
        <f>SUMPRODUCT(LTA!F34:AJ34,LTA!F$101:AJ$101,LTA!F$104:AJ$104)</f>
        <v>61.34</v>
      </c>
      <c r="U34" s="78">
        <f>SUMPRODUCT(LTA!F34:AJ34,LTA!F$102:AJ$102,LTA!F$104:AJ$104)</f>
        <v>104.03999999999999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-41</v>
      </c>
      <c r="AA34" s="117">
        <f>STOA!I34</f>
        <v>70.38000000000001</v>
      </c>
      <c r="AB34" s="117">
        <f>-STOA!O34</f>
        <v>-182.89</v>
      </c>
      <c r="AC34">
        <f t="shared" si="0"/>
        <v>9.8026606882357914</v>
      </c>
      <c r="AD34">
        <f t="shared" si="1"/>
        <v>654.20761966286716</v>
      </c>
      <c r="AE34">
        <f>'IDT-1'!C34</f>
        <v>0</v>
      </c>
      <c r="AF34" s="26"/>
      <c r="AG34">
        <f t="shared" si="2"/>
        <v>654.20761966286716</v>
      </c>
      <c r="AI34" s="75">
        <f>PXIL!I34</f>
        <v>0</v>
      </c>
      <c r="AJ34" s="75">
        <f>PXIL!O34</f>
        <v>0</v>
      </c>
      <c r="AK34" s="75">
        <f>RTM_IEX!I34</f>
        <v>4.83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48.582248969955089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4.0429239999999993</v>
      </c>
      <c r="O35">
        <f>BYPL_ISGS_exbus!BB35</f>
        <v>468.14505657335559</v>
      </c>
      <c r="P35" s="77">
        <v>29.82</v>
      </c>
      <c r="Q35" s="77">
        <v>9.65</v>
      </c>
      <c r="R35" s="80">
        <v>18.350000000000001</v>
      </c>
      <c r="S35" s="80">
        <v>0</v>
      </c>
      <c r="T35" s="78">
        <f>SUMPRODUCT(LTA!F35:AJ35,LTA!F$101:AJ$101,LTA!F$104:AJ$104)</f>
        <v>72.039999999999992</v>
      </c>
      <c r="U35" s="78">
        <f>SUMPRODUCT(LTA!F35:AJ35,LTA!F$102:AJ$102,LTA!F$104:AJ$104)</f>
        <v>75.11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73.38000000000001</v>
      </c>
      <c r="AB35" s="117">
        <f>-STOA!O35</f>
        <v>-272.89</v>
      </c>
      <c r="AC35">
        <f t="shared" si="0"/>
        <v>10.254145703686026</v>
      </c>
      <c r="AD35">
        <f t="shared" si="1"/>
        <v>606.62622179090147</v>
      </c>
      <c r="AE35">
        <f>'IDT-1'!C35</f>
        <v>0</v>
      </c>
      <c r="AF35" s="26"/>
      <c r="AG35">
        <f t="shared" si="2"/>
        <v>606.62622179090147</v>
      </c>
      <c r="AI35" s="75">
        <f>PXIL!I35</f>
        <v>0</v>
      </c>
      <c r="AJ35" s="75">
        <f>PXIL!O35</f>
        <v>0</v>
      </c>
      <c r="AK35" s="75">
        <f>RTM_IEX!I35</f>
        <v>82.04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48.582248969955089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3.9922559999999994</v>
      </c>
      <c r="O36">
        <f>BYPL_ISGS_exbus!BB36</f>
        <v>450.3013173542555</v>
      </c>
      <c r="P36" s="77">
        <v>29.81</v>
      </c>
      <c r="Q36" s="77">
        <v>9.65</v>
      </c>
      <c r="R36" s="80">
        <v>18.350000000000001</v>
      </c>
      <c r="S36" s="80">
        <v>0</v>
      </c>
      <c r="T36" s="78">
        <f>SUMPRODUCT(LTA!F36:AJ36,LTA!F$101:AJ$101,LTA!F$104:AJ$104)</f>
        <v>84.47</v>
      </c>
      <c r="U36" s="78">
        <f>SUMPRODUCT(LTA!F36:AJ36,LTA!F$102:AJ$102,LTA!F$104:AJ$104)</f>
        <v>52.23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79.38000000000001</v>
      </c>
      <c r="AB36" s="117">
        <f>-STOA!O36</f>
        <v>-272.89</v>
      </c>
      <c r="AC36">
        <f t="shared" si="0"/>
        <v>10.184850920157945</v>
      </c>
      <c r="AD36">
        <f t="shared" si="1"/>
        <v>598.82110935532944</v>
      </c>
      <c r="AE36">
        <f>'IDT-1'!C36</f>
        <v>0</v>
      </c>
      <c r="AF36" s="26"/>
      <c r="AG36">
        <f t="shared" si="2"/>
        <v>598.82110935532944</v>
      </c>
      <c r="AI36" s="75">
        <f>PXIL!I36</f>
        <v>0</v>
      </c>
      <c r="AJ36" s="75">
        <f>PXIL!O36</f>
        <v>0</v>
      </c>
      <c r="AK36" s="75">
        <f>RTM_IEX!I36</f>
        <v>96.52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48.582248969955089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4.2312559999999992</v>
      </c>
      <c r="O37">
        <f>BYPL_ISGS_exbus!BB37</f>
        <v>445.90632480779908</v>
      </c>
      <c r="P37" s="77">
        <v>29.81</v>
      </c>
      <c r="Q37" s="77">
        <v>9.65</v>
      </c>
      <c r="R37" s="80">
        <v>18.350000000000001</v>
      </c>
      <c r="S37" s="80">
        <v>0</v>
      </c>
      <c r="T37" s="78">
        <f>SUMPRODUCT(LTA!F37:AJ37,LTA!F$101:AJ$101,LTA!F$104:AJ$104)</f>
        <v>95.61</v>
      </c>
      <c r="U37" s="78">
        <f>SUMPRODUCT(LTA!F37:AJ37,LTA!F$102:AJ$102,LTA!F$104:AJ$104)</f>
        <v>52.41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82.38000000000001</v>
      </c>
      <c r="AB37" s="117">
        <f>-STOA!O37</f>
        <v>-272.89</v>
      </c>
      <c r="AC37">
        <f t="shared" si="0"/>
        <v>10.146870185749128</v>
      </c>
      <c r="AD37">
        <f t="shared" si="1"/>
        <v>594.54309754328176</v>
      </c>
      <c r="AE37">
        <f>'IDT-1'!C37</f>
        <v>0</v>
      </c>
      <c r="AF37" s="26"/>
      <c r="AG37">
        <f t="shared" si="2"/>
        <v>594.54309754328176</v>
      </c>
      <c r="AI37" s="75">
        <f>PXIL!I37</f>
        <v>0</v>
      </c>
      <c r="AJ37" s="75">
        <f>PXIL!O37</f>
        <v>0</v>
      </c>
      <c r="AK37" s="75">
        <f>RTM_IEX!I37</f>
        <v>82.04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48.582248969955089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4.4970239999999988</v>
      </c>
      <c r="O38">
        <f>BYPL_ISGS_exbus!BB38</f>
        <v>444.96720807782742</v>
      </c>
      <c r="P38" s="77">
        <v>29.81</v>
      </c>
      <c r="Q38" s="77">
        <v>9.65</v>
      </c>
      <c r="R38" s="80">
        <v>18.350000000000001</v>
      </c>
      <c r="S38" s="80">
        <v>0</v>
      </c>
      <c r="T38" s="78">
        <f>SUMPRODUCT(LTA!F38:AJ38,LTA!F$101:AJ$101,LTA!F$104:AJ$104)</f>
        <v>105.14</v>
      </c>
      <c r="U38" s="78">
        <f>SUMPRODUCT(LTA!F38:AJ38,LTA!F$102:AJ$102,LTA!F$104:AJ$104)</f>
        <v>58.589999999999996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86.88000000000001</v>
      </c>
      <c r="AB38" s="117">
        <f>-STOA!O38</f>
        <v>-272.89</v>
      </c>
      <c r="AC38">
        <f t="shared" si="0"/>
        <v>10.276376716925379</v>
      </c>
      <c r="AD38">
        <f t="shared" si="1"/>
        <v>609.13024228213396</v>
      </c>
      <c r="AE38">
        <f>'IDT-1'!C38</f>
        <v>0</v>
      </c>
      <c r="AF38" s="26"/>
      <c r="AG38">
        <f t="shared" si="2"/>
        <v>609.13024228213396</v>
      </c>
      <c r="AI38" s="75">
        <f>PXIL!I38</f>
        <v>0</v>
      </c>
      <c r="AJ38" s="75">
        <f>PXIL!O38</f>
        <v>0</v>
      </c>
      <c r="AK38" s="75">
        <f>RTM_IEX!I38</f>
        <v>77.22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7.1901379512767836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48.582248969955089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4.5381319999999992</v>
      </c>
      <c r="O39">
        <f>BYPL_ISGS_exbus!BB39</f>
        <v>460.67707905666805</v>
      </c>
      <c r="P39" s="77">
        <v>29.81</v>
      </c>
      <c r="Q39" s="77">
        <v>9.65</v>
      </c>
      <c r="R39" s="80">
        <v>18.350000000000005</v>
      </c>
      <c r="S39" s="80">
        <v>0</v>
      </c>
      <c r="T39" s="78">
        <f>SUMPRODUCT(LTA!F39:AJ39,LTA!F$101:AJ$101,LTA!F$104:AJ$104)</f>
        <v>114.67999999999999</v>
      </c>
      <c r="U39" s="78">
        <f>SUMPRODUCT(LTA!F39:AJ39,LTA!F$102:AJ$102,LTA!F$104:AJ$104)</f>
        <v>58.51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-24</v>
      </c>
      <c r="AA39" s="117">
        <f>STOA!I39</f>
        <v>88.980000000000018</v>
      </c>
      <c r="AB39" s="117">
        <f>-STOA!O39</f>
        <v>-182.89</v>
      </c>
      <c r="AC39">
        <f t="shared" si="0"/>
        <v>9.4040769154742847</v>
      </c>
      <c r="AD39">
        <f t="shared" si="1"/>
        <v>643.46352106242557</v>
      </c>
      <c r="AE39">
        <f>'IDT-1'!C39</f>
        <v>-34</v>
      </c>
      <c r="AF39" s="26"/>
      <c r="AG39">
        <f t="shared" si="2"/>
        <v>609.46352106242557</v>
      </c>
      <c r="AI39" s="75">
        <f>PXIL!I39</f>
        <v>0</v>
      </c>
      <c r="AJ39" s="75">
        <f>PXIL!O39</f>
        <v>0</v>
      </c>
      <c r="AK39" s="75">
        <f>RTM_IEX!I39</f>
        <v>17.37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7.1901379512767836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48.582248969955089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4.501803999999999</v>
      </c>
      <c r="O40">
        <f>BYPL_ISGS_exbus!BB40</f>
        <v>456.90252990226804</v>
      </c>
      <c r="P40" s="77">
        <v>29.81</v>
      </c>
      <c r="Q40" s="77">
        <v>9.65</v>
      </c>
      <c r="R40" s="80">
        <v>18.350000000000005</v>
      </c>
      <c r="S40" s="80">
        <v>0</v>
      </c>
      <c r="T40" s="78">
        <f>SUMPRODUCT(LTA!F40:AJ40,LTA!F$101:AJ$101,LTA!F$104:AJ$104)</f>
        <v>127.16999999999999</v>
      </c>
      <c r="U40" s="78">
        <f>SUMPRODUCT(LTA!F40:AJ40,LTA!F$102:AJ$102,LTA!F$104:AJ$104)</f>
        <v>58.339999999999996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-24</v>
      </c>
      <c r="AA40" s="117">
        <f>STOA!I40</f>
        <v>91.38000000000001</v>
      </c>
      <c r="AB40" s="117">
        <f>-STOA!O40</f>
        <v>-182.89</v>
      </c>
      <c r="AC40">
        <f t="shared" si="0"/>
        <v>9.6869891965155634</v>
      </c>
      <c r="AD40">
        <f t="shared" si="1"/>
        <v>675.32973162698431</v>
      </c>
      <c r="AE40">
        <f>'IDT-1'!C40</f>
        <v>-34</v>
      </c>
      <c r="AF40" s="26"/>
      <c r="AG40">
        <f t="shared" si="2"/>
        <v>641.32973162698431</v>
      </c>
      <c r="AI40" s="75">
        <f>PXIL!I40</f>
        <v>0</v>
      </c>
      <c r="AJ40" s="75">
        <f>PXIL!O40</f>
        <v>0</v>
      </c>
      <c r="AK40" s="75">
        <f>RTM_IEX!I40</f>
        <v>38.61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19.78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48.582248969955089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4.3459759999999994</v>
      </c>
      <c r="O41">
        <f>BYPL_ISGS_exbus!BB41</f>
        <v>445.48048823026801</v>
      </c>
      <c r="P41" s="77">
        <v>29.81</v>
      </c>
      <c r="Q41" s="77">
        <v>9.65</v>
      </c>
      <c r="R41" s="80">
        <v>18.350000000000005</v>
      </c>
      <c r="S41" s="80">
        <v>0</v>
      </c>
      <c r="T41" s="78">
        <f>SUMPRODUCT(LTA!F41:AJ41,LTA!F$101:AJ$101,LTA!F$104:AJ$104)</f>
        <v>136.23000000000002</v>
      </c>
      <c r="U41" s="78">
        <f>SUMPRODUCT(LTA!F41:AJ41,LTA!F$102:AJ$102,LTA!F$104:AJ$104)</f>
        <v>58.309999999999995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-29</v>
      </c>
      <c r="AA41" s="117">
        <f>STOA!I41</f>
        <v>97.38000000000001</v>
      </c>
      <c r="AB41" s="117">
        <f>-STOA!O41</f>
        <v>-182.89</v>
      </c>
      <c r="AC41">
        <f t="shared" si="0"/>
        <v>9.7026213670417061</v>
      </c>
      <c r="AD41">
        <f t="shared" si="1"/>
        <v>667.04609183318121</v>
      </c>
      <c r="AE41">
        <f>'IDT-1'!C41</f>
        <v>-31.751999999999999</v>
      </c>
      <c r="AF41" s="26"/>
      <c r="AG41">
        <f t="shared" si="2"/>
        <v>635.29409183318126</v>
      </c>
      <c r="AI41" s="75">
        <f>PXIL!I41</f>
        <v>0</v>
      </c>
      <c r="AJ41" s="75">
        <f>PXIL!O41</f>
        <v>0</v>
      </c>
      <c r="AK41" s="75">
        <f>RTM_IEX!I41</f>
        <v>19.3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7.1901379512767836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48.582248969955089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4.3593599999999988</v>
      </c>
      <c r="O42">
        <f>BYPL_ISGS_exbus!BB42</f>
        <v>444.93917308226804</v>
      </c>
      <c r="P42" s="77">
        <v>29.81</v>
      </c>
      <c r="Q42" s="77">
        <v>9.65</v>
      </c>
      <c r="R42" s="80">
        <v>18.350000000000005</v>
      </c>
      <c r="S42" s="80">
        <v>0</v>
      </c>
      <c r="T42" s="78">
        <f>SUMPRODUCT(LTA!F42:AJ42,LTA!F$101:AJ$101,LTA!F$104:AJ$104)</f>
        <v>144.59</v>
      </c>
      <c r="U42" s="78">
        <f>SUMPRODUCT(LTA!F42:AJ42,LTA!F$102:AJ$102,LTA!F$104:AJ$104)</f>
        <v>58.319999999999993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-34</v>
      </c>
      <c r="AA42" s="117">
        <f>STOA!I42</f>
        <v>100.38000000000001</v>
      </c>
      <c r="AB42" s="117">
        <f>-STOA!O42</f>
        <v>-182.89</v>
      </c>
      <c r="AC42">
        <f t="shared" si="0"/>
        <v>9.8166394245215187</v>
      </c>
      <c r="AD42">
        <f t="shared" si="1"/>
        <v>669.84428057897844</v>
      </c>
      <c r="AE42">
        <f>'IDT-1'!C42</f>
        <v>-22.861999999999998</v>
      </c>
      <c r="AF42" s="26"/>
      <c r="AG42">
        <f t="shared" si="2"/>
        <v>646.98228057897848</v>
      </c>
      <c r="AI42" s="75">
        <f>PXIL!I42</f>
        <v>0</v>
      </c>
      <c r="AJ42" s="75">
        <f>PXIL!O42</f>
        <v>0</v>
      </c>
      <c r="AK42" s="75">
        <f>RTM_IEX!I42</f>
        <v>28.96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7.1901379512767836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48.582248969955089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4.4836399999999994</v>
      </c>
      <c r="O43">
        <f>BYPL_ISGS_exbus!BB43</f>
        <v>414.72041184979503</v>
      </c>
      <c r="P43" s="77">
        <v>29.81</v>
      </c>
      <c r="Q43" s="77">
        <v>9.65</v>
      </c>
      <c r="R43" s="80">
        <v>18.350000000000005</v>
      </c>
      <c r="S43" s="80">
        <v>0</v>
      </c>
      <c r="T43" s="78">
        <f>SUMPRODUCT(LTA!F43:AJ43,LTA!F$101:AJ$101,LTA!F$104:AJ$104)</f>
        <v>150.95999999999998</v>
      </c>
      <c r="U43" s="78">
        <f>SUMPRODUCT(LTA!F43:AJ43,LTA!F$102:AJ$102,LTA!F$104:AJ$104)</f>
        <v>58.089999999999996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103.38000000000001</v>
      </c>
      <c r="AB43" s="117">
        <f>-STOA!O43</f>
        <v>-212.89</v>
      </c>
      <c r="AC43">
        <f t="shared" si="0"/>
        <v>10.131767479586975</v>
      </c>
      <c r="AD43">
        <f t="shared" si="1"/>
        <v>713.37467129143988</v>
      </c>
      <c r="AE43">
        <f>'IDT-1'!C43</f>
        <v>-24</v>
      </c>
      <c r="AF43" s="26"/>
      <c r="AG43">
        <f t="shared" si="2"/>
        <v>689.37467129143988</v>
      </c>
      <c r="AI43" s="75">
        <f>PXIL!I43</f>
        <v>0</v>
      </c>
      <c r="AJ43" s="75">
        <f>PXIL!O43</f>
        <v>0</v>
      </c>
      <c r="AK43" s="75">
        <f>RTM_IEX!I43</f>
        <v>89.76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7.1901379512767836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48.582248969955089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4.4874639999999992</v>
      </c>
      <c r="O44">
        <f>BYPL_ISGS_exbus!BB44</f>
        <v>410.6992060183951</v>
      </c>
      <c r="P44" s="77">
        <v>29.81</v>
      </c>
      <c r="Q44" s="77">
        <v>9.65</v>
      </c>
      <c r="R44" s="80">
        <v>18.350000000000005</v>
      </c>
      <c r="S44" s="80">
        <v>0</v>
      </c>
      <c r="T44" s="78">
        <f>SUMPRODUCT(LTA!F44:AJ44,LTA!F$101:AJ$101,LTA!F$104:AJ$104)</f>
        <v>148.57</v>
      </c>
      <c r="U44" s="78">
        <f>SUMPRODUCT(LTA!F44:AJ44,LTA!F$102:AJ$102,LTA!F$104:AJ$104)</f>
        <v>56.33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103.98000000000002</v>
      </c>
      <c r="AB44" s="117">
        <f>-STOA!O44</f>
        <v>-212.89</v>
      </c>
      <c r="AC44">
        <f t="shared" si="0"/>
        <v>9.878350519470656</v>
      </c>
      <c r="AD44">
        <f t="shared" si="1"/>
        <v>684.83070642015639</v>
      </c>
      <c r="AE44">
        <f>'IDT-1'!C44</f>
        <v>-24</v>
      </c>
      <c r="AF44" s="26"/>
      <c r="AG44">
        <f t="shared" si="2"/>
        <v>660.83070642015639</v>
      </c>
      <c r="AI44" s="75">
        <f>PXIL!I44</f>
        <v>0</v>
      </c>
      <c r="AJ44" s="75">
        <f>PXIL!O44</f>
        <v>0</v>
      </c>
      <c r="AK44" s="75">
        <f>RTM_IEX!I44</f>
        <v>68.53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7.1901379512767836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4.2350799999999991</v>
      </c>
      <c r="O45">
        <f>BYPL_ISGS_exbus!BB45</f>
        <v>404.07635191219515</v>
      </c>
      <c r="P45" s="77">
        <v>29.81</v>
      </c>
      <c r="Q45" s="77">
        <v>9.65</v>
      </c>
      <c r="R45" s="80">
        <v>18.350000000000005</v>
      </c>
      <c r="S45" s="80">
        <v>0</v>
      </c>
      <c r="T45" s="78">
        <f>SUMPRODUCT(LTA!F45:AJ45,LTA!F$101:AJ$101,LTA!F$104:AJ$104)</f>
        <v>152.37</v>
      </c>
      <c r="U45" s="78">
        <f>SUMPRODUCT(LTA!F45:AJ45,LTA!F$102:AJ$102,LTA!F$104:AJ$104)</f>
        <v>55.94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-24</v>
      </c>
      <c r="AA45" s="117">
        <f>STOA!I45</f>
        <v>103.98000000000002</v>
      </c>
      <c r="AB45" s="117">
        <f>-STOA!O45</f>
        <v>-182.89</v>
      </c>
      <c r="AC45">
        <f t="shared" si="0"/>
        <v>9.5822436590029234</v>
      </c>
      <c r="AD45">
        <f t="shared" si="1"/>
        <v>663.53157517442423</v>
      </c>
      <c r="AE45">
        <f>'IDT-1'!C45</f>
        <v>-19</v>
      </c>
      <c r="AF45" s="26"/>
      <c r="AG45">
        <f t="shared" si="2"/>
        <v>644.53157517442423</v>
      </c>
      <c r="AI45" s="75">
        <f>PXIL!I45</f>
        <v>0</v>
      </c>
      <c r="AJ45" s="75">
        <f>PXIL!O45</f>
        <v>0</v>
      </c>
      <c r="AK45" s="75">
        <f>RTM_IEX!I45</f>
        <v>44.4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7.1901379512767836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3.6433159999999991</v>
      </c>
      <c r="O46">
        <f>BYPL_ISGS_exbus!BB46</f>
        <v>404.07635191219515</v>
      </c>
      <c r="P46" s="77">
        <v>29.81</v>
      </c>
      <c r="Q46" s="77">
        <v>9.65</v>
      </c>
      <c r="R46" s="80">
        <v>18.350000000000005</v>
      </c>
      <c r="S46" s="80">
        <v>0</v>
      </c>
      <c r="T46" s="78">
        <f>SUMPRODUCT(LTA!F46:AJ46,LTA!F$101:AJ$101,LTA!F$104:AJ$104)</f>
        <v>155.62</v>
      </c>
      <c r="U46" s="78">
        <f>SUMPRODUCT(LTA!F46:AJ46,LTA!F$102:AJ$102,LTA!F$104:AJ$104)</f>
        <v>55.47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-34</v>
      </c>
      <c r="AA46" s="117">
        <f>STOA!I46</f>
        <v>103.98000000000002</v>
      </c>
      <c r="AB46" s="117">
        <f>-STOA!O46</f>
        <v>-182.89</v>
      </c>
      <c r="AC46">
        <f t="shared" si="0"/>
        <v>9.6817454110248757</v>
      </c>
      <c r="AD46">
        <f t="shared" si="1"/>
        <v>654.65030942240219</v>
      </c>
      <c r="AE46">
        <f>'IDT-1'!C46</f>
        <v>0</v>
      </c>
      <c r="AF46" s="26"/>
      <c r="AG46">
        <f t="shared" si="2"/>
        <v>654.65030942240219</v>
      </c>
      <c r="AI46" s="75">
        <f>PXIL!I46</f>
        <v>0</v>
      </c>
      <c r="AJ46" s="75">
        <f>PXIL!O46</f>
        <v>0</v>
      </c>
      <c r="AK46" s="75">
        <f>RTM_IEX!I46</f>
        <v>43.43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7.1901379512767836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48.582248969955089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3.1481079999999992</v>
      </c>
      <c r="O47">
        <f>BYPL_ISGS_exbus!BB47</f>
        <v>404.07635191219515</v>
      </c>
      <c r="P47" s="77">
        <v>29.81</v>
      </c>
      <c r="Q47" s="77">
        <v>9.65</v>
      </c>
      <c r="R47" s="80">
        <v>18.350000000000005</v>
      </c>
      <c r="S47" s="80">
        <v>0</v>
      </c>
      <c r="T47" s="78">
        <f>SUMPRODUCT(LTA!F47:AJ47,LTA!F$101:AJ$101,LTA!F$104:AJ$104)</f>
        <v>158.20000000000002</v>
      </c>
      <c r="U47" s="78">
        <f>SUMPRODUCT(LTA!F47:AJ47,LTA!F$102:AJ$102,LTA!F$104:AJ$104)</f>
        <v>54.98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-12.2</v>
      </c>
      <c r="AA47" s="117">
        <f>STOA!I47</f>
        <v>103.98000000000002</v>
      </c>
      <c r="AB47" s="117">
        <f>-STOA!O47</f>
        <v>-182.89</v>
      </c>
      <c r="AC47">
        <f t="shared" si="0"/>
        <v>9.3153712061293152</v>
      </c>
      <c r="AD47">
        <f t="shared" si="1"/>
        <v>612.98147562729775</v>
      </c>
      <c r="AE47">
        <f>'IDT-1'!C47</f>
        <v>0</v>
      </c>
      <c r="AF47" s="26"/>
      <c r="AG47">
        <f t="shared" si="2"/>
        <v>612.98147562729775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-22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7.1901379512767836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48.582248969955089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3.7398719999999992</v>
      </c>
      <c r="O48">
        <f>BYPL_ISGS_exbus!BB48</f>
        <v>404.07635191219515</v>
      </c>
      <c r="P48" s="77">
        <v>29.81</v>
      </c>
      <c r="Q48" s="77">
        <v>9.65</v>
      </c>
      <c r="R48" s="80">
        <v>18.350000000000005</v>
      </c>
      <c r="S48" s="80">
        <v>0</v>
      </c>
      <c r="T48" s="78">
        <f>SUMPRODUCT(LTA!F48:AJ48,LTA!F$101:AJ$101,LTA!F$104:AJ$104)</f>
        <v>158.06</v>
      </c>
      <c r="U48" s="78">
        <f>SUMPRODUCT(LTA!F48:AJ48,LTA!F$102:AJ$102,LTA!F$104:AJ$104)</f>
        <v>54.65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103.98000000000002</v>
      </c>
      <c r="AB48" s="117">
        <f>-STOA!O48</f>
        <v>-182.89</v>
      </c>
      <c r="AC48">
        <f t="shared" si="0"/>
        <v>9.172617063469751</v>
      </c>
      <c r="AD48">
        <f t="shared" si="1"/>
        <v>629.44599376995734</v>
      </c>
      <c r="AE48">
        <f>'IDT-1'!C48</f>
        <v>0</v>
      </c>
      <c r="AF48" s="26"/>
      <c r="AG48">
        <f t="shared" si="2"/>
        <v>629.44599376995734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-18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7.1901379512767836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48.582248969955089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4.423411999999999</v>
      </c>
      <c r="O49">
        <f>BYPL_ISGS_exbus!BB49</f>
        <v>407.685657199395</v>
      </c>
      <c r="P49" s="77">
        <v>29.81</v>
      </c>
      <c r="Q49" s="77">
        <v>9.65</v>
      </c>
      <c r="R49" s="80">
        <v>18.350000000000005</v>
      </c>
      <c r="S49" s="80">
        <v>0</v>
      </c>
      <c r="T49" s="78">
        <f>SUMPRODUCT(LTA!F49:AJ49,LTA!F$101:AJ$101,LTA!F$104:AJ$104)</f>
        <v>160.66000000000003</v>
      </c>
      <c r="U49" s="78">
        <f>SUMPRODUCT(LTA!F49:AJ49,LTA!F$102:AJ$102,LTA!F$104:AJ$104)</f>
        <v>53.949999999999996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103.98000000000002</v>
      </c>
      <c r="AB49" s="117">
        <f>-STOA!O49</f>
        <v>-182.89</v>
      </c>
      <c r="AC49">
        <f t="shared" si="0"/>
        <v>9.2448703570414992</v>
      </c>
      <c r="AD49">
        <f t="shared" si="1"/>
        <v>633.56658576358552</v>
      </c>
      <c r="AE49">
        <f>'IDT-1'!C49</f>
        <v>0</v>
      </c>
      <c r="AF49" s="26"/>
      <c r="AG49">
        <f t="shared" si="2"/>
        <v>633.56658576358552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7.1901379512767836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48.582248969955089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4.4559159999999984</v>
      </c>
      <c r="O50">
        <f>BYPL_ISGS_exbus!BB50</f>
        <v>407.685657199395</v>
      </c>
      <c r="P50" s="77">
        <v>29.81</v>
      </c>
      <c r="Q50" s="77">
        <v>9.65</v>
      </c>
      <c r="R50" s="80">
        <v>18.350000000000005</v>
      </c>
      <c r="S50" s="80">
        <v>0</v>
      </c>
      <c r="T50" s="78">
        <f>SUMPRODUCT(LTA!F50:AJ50,LTA!F$101:AJ$101,LTA!F$104:AJ$104)</f>
        <v>159.29</v>
      </c>
      <c r="U50" s="78">
        <f>SUMPRODUCT(LTA!F50:AJ50,LTA!F$102:AJ$102,LTA!F$104:AJ$104)</f>
        <v>54.01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103.98000000000002</v>
      </c>
      <c r="AB50" s="117">
        <f>-STOA!O50</f>
        <v>-182.89</v>
      </c>
      <c r="AC50">
        <f t="shared" si="0"/>
        <v>9.2336283922414992</v>
      </c>
      <c r="AD50">
        <f t="shared" si="1"/>
        <v>632.30033172838534</v>
      </c>
      <c r="AE50">
        <f>'IDT-1'!C50</f>
        <v>0</v>
      </c>
      <c r="AF50" s="26"/>
      <c r="AG50">
        <f t="shared" si="2"/>
        <v>632.30033172838534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6.8276988206833984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4.1805879999999993</v>
      </c>
      <c r="O51">
        <f>BYPL_ISGS_exbus!BB51</f>
        <v>407.685657199395</v>
      </c>
      <c r="P51" s="77">
        <v>29.81</v>
      </c>
      <c r="Q51" s="77">
        <v>9.65</v>
      </c>
      <c r="R51" s="80">
        <v>18.350000000000005</v>
      </c>
      <c r="S51" s="80">
        <v>0</v>
      </c>
      <c r="T51" s="78">
        <f>SUMPRODUCT(LTA!F51:AJ51,LTA!F$101:AJ$101,LTA!F$104:AJ$104)</f>
        <v>160.69999999999999</v>
      </c>
      <c r="U51" s="78">
        <f>SUMPRODUCT(LTA!F51:AJ51,LTA!F$102:AJ$102,LTA!F$104:AJ$104)</f>
        <v>53.989999999999995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103.98000000000002</v>
      </c>
      <c r="AB51" s="117">
        <f>-STOA!O51</f>
        <v>-182.89</v>
      </c>
      <c r="AC51">
        <f t="shared" si="0"/>
        <v>9.2664934910483741</v>
      </c>
      <c r="AD51">
        <f t="shared" si="1"/>
        <v>676.1796994989852</v>
      </c>
      <c r="AE51">
        <f>'IDT-1'!C51</f>
        <v>0</v>
      </c>
      <c r="AF51" s="26"/>
      <c r="AG51">
        <f t="shared" si="2"/>
        <v>676.1796994989852</v>
      </c>
      <c r="AI51" s="75">
        <f>PXIL!I51</f>
        <v>0</v>
      </c>
      <c r="AJ51" s="75">
        <f>PXIL!O51</f>
        <v>0</v>
      </c>
      <c r="AK51" s="75">
        <f>RTM_IEX!I51</f>
        <v>23.16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6.8276988206833984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4.0935919999999992</v>
      </c>
      <c r="O52">
        <f>BYPL_ISGS_exbus!BB52</f>
        <v>407.685657199395</v>
      </c>
      <c r="P52" s="77">
        <v>29.81</v>
      </c>
      <c r="Q52" s="77">
        <v>9.65</v>
      </c>
      <c r="R52" s="80">
        <v>18.350000000000005</v>
      </c>
      <c r="S52" s="80">
        <v>0</v>
      </c>
      <c r="T52" s="78">
        <f>SUMPRODUCT(LTA!F52:AJ52,LTA!F$101:AJ$101,LTA!F$104:AJ$104)</f>
        <v>159.01000000000002</v>
      </c>
      <c r="U52" s="78">
        <f>SUMPRODUCT(LTA!F52:AJ52,LTA!F$102:AJ$102,LTA!F$104:AJ$104)</f>
        <v>53.93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103.98000000000002</v>
      </c>
      <c r="AB52" s="117">
        <f>-STOA!O52</f>
        <v>-182.89</v>
      </c>
      <c r="AC52">
        <f t="shared" si="0"/>
        <v>9.135301201470325</v>
      </c>
      <c r="AD52">
        <f t="shared" si="1"/>
        <v>641.31389578856317</v>
      </c>
      <c r="AE52">
        <f>'IDT-1'!C52</f>
        <v>0</v>
      </c>
      <c r="AF52" s="26"/>
      <c r="AG52">
        <f t="shared" si="2"/>
        <v>641.31389578856317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6.8276988206833984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4.1251399999999991</v>
      </c>
      <c r="O53">
        <f>BYPL_ISGS_exbus!BB53</f>
        <v>333.81497971631615</v>
      </c>
      <c r="P53" s="77">
        <v>29.81</v>
      </c>
      <c r="Q53" s="77">
        <v>9.65</v>
      </c>
      <c r="R53" s="80">
        <v>18.350000000000005</v>
      </c>
      <c r="S53" s="80">
        <v>0</v>
      </c>
      <c r="T53" s="78">
        <f>SUMPRODUCT(LTA!F53:AJ53,LTA!F$101:AJ$101,LTA!F$104:AJ$104)</f>
        <v>159.47</v>
      </c>
      <c r="U53" s="78">
        <f>SUMPRODUCT(LTA!F53:AJ53,LTA!F$102:AJ$102,LTA!F$104:AJ$104)</f>
        <v>53.97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103.98000000000002</v>
      </c>
      <c r="AB53" s="117">
        <f>-STOA!O53</f>
        <v>-182.89</v>
      </c>
      <c r="AC53">
        <f t="shared" si="0"/>
        <v>8.8683275867972799</v>
      </c>
      <c r="AD53">
        <f t="shared" si="1"/>
        <v>631.33173992015747</v>
      </c>
      <c r="AE53">
        <f>'IDT-1'!C53</f>
        <v>0</v>
      </c>
      <c r="AF53" s="26"/>
      <c r="AG53">
        <f t="shared" si="2"/>
        <v>631.33173992015747</v>
      </c>
      <c r="AI53" s="75">
        <f>PXIL!I53</f>
        <v>0</v>
      </c>
      <c r="AJ53" s="75">
        <f>PXIL!O53</f>
        <v>0</v>
      </c>
      <c r="AK53" s="75">
        <f>RTM_IEX!I53</f>
        <v>53.09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6.8276988206833984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3.9826959999999998</v>
      </c>
      <c r="O54">
        <f>BYPL_ISGS_exbus!BB54</f>
        <v>332.96679257436978</v>
      </c>
      <c r="P54" s="77">
        <v>29.81</v>
      </c>
      <c r="Q54" s="77">
        <v>9.65</v>
      </c>
      <c r="R54" s="80">
        <v>18.350000000000005</v>
      </c>
      <c r="S54" s="80">
        <v>0</v>
      </c>
      <c r="T54" s="78">
        <f>SUMPRODUCT(LTA!F54:AJ54,LTA!F$101:AJ$101,LTA!F$104:AJ$104)</f>
        <v>160.97</v>
      </c>
      <c r="U54" s="78">
        <f>SUMPRODUCT(LTA!F54:AJ54,LTA!F$102:AJ$102,LTA!F$104:AJ$104)</f>
        <v>53.93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103.98000000000002</v>
      </c>
      <c r="AB54" s="117">
        <f>-STOA!O54</f>
        <v>-182.89</v>
      </c>
      <c r="AC54">
        <f t="shared" si="0"/>
        <v>8.7874500327481506</v>
      </c>
      <c r="AD54">
        <f t="shared" si="1"/>
        <v>622.22198633226014</v>
      </c>
      <c r="AE54">
        <f>'IDT-1'!C54</f>
        <v>0</v>
      </c>
      <c r="AF54" s="26"/>
      <c r="AG54">
        <f t="shared" si="2"/>
        <v>622.22198633226014</v>
      </c>
      <c r="AI54" s="75">
        <f>PXIL!I54</f>
        <v>0</v>
      </c>
      <c r="AJ54" s="75">
        <f>PXIL!O54</f>
        <v>0</v>
      </c>
      <c r="AK54" s="75">
        <f>RTM_IEX!I54</f>
        <v>43.43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6.8276988206833984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4.1069759999999995</v>
      </c>
      <c r="O55">
        <f>BYPL_ISGS_exbus!BB55</f>
        <v>344.96066870590136</v>
      </c>
      <c r="P55" s="77">
        <v>29.81</v>
      </c>
      <c r="Q55" s="77">
        <v>9.65</v>
      </c>
      <c r="R55" s="80">
        <v>18.350000000000005</v>
      </c>
      <c r="S55" s="80">
        <v>0</v>
      </c>
      <c r="T55" s="78">
        <f>SUMPRODUCT(LTA!F55:AJ55,LTA!F$101:AJ$101,LTA!F$104:AJ$104)</f>
        <v>160.6</v>
      </c>
      <c r="U55" s="78">
        <f>SUMPRODUCT(LTA!F55:AJ55,LTA!F$102:AJ$102,LTA!F$104:AJ$104)</f>
        <v>53.949999999999996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103.98000000000002</v>
      </c>
      <c r="AB55" s="117">
        <f>-STOA!O55</f>
        <v>-182.89</v>
      </c>
      <c r="AC55">
        <f t="shared" si="0"/>
        <v>8.5937458067056305</v>
      </c>
      <c r="AD55">
        <f t="shared" si="1"/>
        <v>600.40384668983427</v>
      </c>
      <c r="AE55">
        <f>'IDT-1'!C55</f>
        <v>0</v>
      </c>
      <c r="AF55" s="26"/>
      <c r="AG55">
        <f t="shared" si="2"/>
        <v>600.40384668983427</v>
      </c>
      <c r="AI55" s="75">
        <f>PXIL!I55</f>
        <v>0</v>
      </c>
      <c r="AJ55" s="75">
        <f>PXIL!O55</f>
        <v>0</v>
      </c>
      <c r="AK55" s="75">
        <f>RTM_IEX!I55</f>
        <v>9.65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6.8276988206833984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3.9740919999999993</v>
      </c>
      <c r="O56">
        <f>BYPL_ISGS_exbus!BB56</f>
        <v>318.90188386620673</v>
      </c>
      <c r="P56" s="77">
        <v>29.81</v>
      </c>
      <c r="Q56" s="77">
        <v>9.65</v>
      </c>
      <c r="R56" s="80">
        <v>18.350000000000005</v>
      </c>
      <c r="S56" s="80">
        <v>0</v>
      </c>
      <c r="T56" s="78">
        <f>SUMPRODUCT(LTA!F56:AJ56,LTA!F$101:AJ$101,LTA!F$104:AJ$104)</f>
        <v>159.91</v>
      </c>
      <c r="U56" s="78">
        <f>SUMPRODUCT(LTA!F56:AJ56,LTA!F$102:AJ$102,LTA!F$104:AJ$104)</f>
        <v>51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103.98000000000002</v>
      </c>
      <c r="AB56" s="117">
        <f>-STOA!O56</f>
        <v>-182.89</v>
      </c>
      <c r="AC56">
        <f t="shared" si="0"/>
        <v>8.7559151209163169</v>
      </c>
      <c r="AD56">
        <f t="shared" si="1"/>
        <v>618.6700085359289</v>
      </c>
      <c r="AE56">
        <f>'IDT-1'!C56</f>
        <v>0</v>
      </c>
      <c r="AF56" s="26"/>
      <c r="AG56">
        <f t="shared" si="2"/>
        <v>618.6700085359289</v>
      </c>
      <c r="AI56" s="75">
        <f>PXIL!I56</f>
        <v>0</v>
      </c>
      <c r="AJ56" s="75">
        <f>PXIL!O56</f>
        <v>0</v>
      </c>
      <c r="AK56" s="75">
        <f>RTM_IEX!I56</f>
        <v>57.91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6.8276988206833984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4.1576439999999995</v>
      </c>
      <c r="O57">
        <f>BYPL_ISGS_exbus!BB57</f>
        <v>287.83967589845247</v>
      </c>
      <c r="P57" s="77">
        <v>29.81</v>
      </c>
      <c r="Q57" s="77">
        <v>9.65</v>
      </c>
      <c r="R57" s="80">
        <v>18.350000000000005</v>
      </c>
      <c r="S57" s="80">
        <v>0</v>
      </c>
      <c r="T57" s="78">
        <f>SUMPRODUCT(LTA!F57:AJ57,LTA!F$101:AJ$101,LTA!F$104:AJ$104)</f>
        <v>159.06</v>
      </c>
      <c r="U57" s="78">
        <f>SUMPRODUCT(LTA!F57:AJ57,LTA!F$102:AJ$102,LTA!F$104:AJ$104)</f>
        <v>50.94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103.98000000000002</v>
      </c>
      <c r="AB57" s="117">
        <f>-STOA!O57</f>
        <v>-182.89</v>
      </c>
      <c r="AC57">
        <f t="shared" si="0"/>
        <v>8.3912549484000785</v>
      </c>
      <c r="AD57">
        <f t="shared" si="1"/>
        <v>577.59601274069098</v>
      </c>
      <c r="AE57">
        <f>'IDT-1'!C57</f>
        <v>0</v>
      </c>
      <c r="AF57" s="26"/>
      <c r="AG57">
        <f t="shared" si="2"/>
        <v>577.59601274069098</v>
      </c>
      <c r="AI57" s="75">
        <f>PXIL!I57</f>
        <v>0</v>
      </c>
      <c r="AJ57" s="75">
        <f>PXIL!O57</f>
        <v>0</v>
      </c>
      <c r="AK57" s="75">
        <f>RTM_IEX!I57</f>
        <v>48.26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19.22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4.285747999999999</v>
      </c>
      <c r="O58">
        <f>BYPL_ISGS_exbus!BB58</f>
        <v>274.95675102200664</v>
      </c>
      <c r="P58" s="77">
        <v>30.888193778505435</v>
      </c>
      <c r="Q58" s="77">
        <v>9.65</v>
      </c>
      <c r="R58" s="80">
        <v>18.350000000000005</v>
      </c>
      <c r="S58" s="80">
        <v>0</v>
      </c>
      <c r="T58" s="78">
        <f>SUMPRODUCT(LTA!F58:AJ58,LTA!F$101:AJ$101,LTA!F$104:AJ$104)</f>
        <v>157.91000000000003</v>
      </c>
      <c r="U58" s="78">
        <f>SUMPRODUCT(LTA!F58:AJ58,LTA!F$102:AJ$102,LTA!F$104:AJ$104)</f>
        <v>50.919999999999995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103.98000000000002</v>
      </c>
      <c r="AB58" s="117">
        <f>-STOA!O58</f>
        <v>-182.89</v>
      </c>
      <c r="AC58">
        <f t="shared" si="0"/>
        <v>8.7694408803161892</v>
      </c>
      <c r="AD58">
        <f t="shared" si="1"/>
        <v>620.19350089015109</v>
      </c>
      <c r="AE58">
        <f>'IDT-1'!C58</f>
        <v>0</v>
      </c>
      <c r="AF58" s="26"/>
      <c r="AG58">
        <f t="shared" si="2"/>
        <v>620.19350089015109</v>
      </c>
      <c r="AI58" s="75">
        <f>PXIL!I58</f>
        <v>0</v>
      </c>
      <c r="AJ58" s="75">
        <f>PXIL!O58</f>
        <v>0</v>
      </c>
      <c r="AK58" s="75">
        <f>RTM_IEX!I58</f>
        <v>91.69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6.8276988206833984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4.1021959999999993</v>
      </c>
      <c r="O59">
        <f>BYPL_ISGS_exbus!BB59</f>
        <v>264.22755314795415</v>
      </c>
      <c r="P59" s="77">
        <v>29.817334406006971</v>
      </c>
      <c r="Q59" s="77">
        <v>9.65</v>
      </c>
      <c r="R59" s="80">
        <v>18.350000000000005</v>
      </c>
      <c r="S59" s="80">
        <v>0</v>
      </c>
      <c r="T59" s="78">
        <f>SUMPRODUCT(LTA!F59:AJ59,LTA!F$101:AJ$101,LTA!F$104:AJ$104)</f>
        <v>155.41</v>
      </c>
      <c r="U59" s="78">
        <f>SUMPRODUCT(LTA!F59:AJ59,LTA!F$102:AJ$102,LTA!F$104:AJ$104)</f>
        <v>50.949999999999996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103.98000000000002</v>
      </c>
      <c r="AB59" s="117">
        <f>-STOA!O59</f>
        <v>-182.89</v>
      </c>
      <c r="AC59">
        <f t="shared" si="0"/>
        <v>8.3463728685685545</v>
      </c>
      <c r="AD59">
        <f t="shared" si="1"/>
        <v>572.54065847603113</v>
      </c>
      <c r="AE59">
        <f>'IDT-1'!C59</f>
        <v>0</v>
      </c>
      <c r="AF59" s="26"/>
      <c r="AG59">
        <f t="shared" si="2"/>
        <v>572.54065847603113</v>
      </c>
      <c r="AI59" s="75">
        <f>PXIL!I59</f>
        <v>0</v>
      </c>
      <c r="AJ59" s="75">
        <f>PXIL!O59</f>
        <v>0</v>
      </c>
      <c r="AK59" s="75">
        <f>RTM_IEX!I59</f>
        <v>70.459999999999994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6.8276988206833984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4.1480839999999999</v>
      </c>
      <c r="O60">
        <f>BYPL_ISGS_exbus!BB60</f>
        <v>268.66684803417888</v>
      </c>
      <c r="P60" s="77">
        <v>29.817334406006971</v>
      </c>
      <c r="Q60" s="77">
        <v>9.65</v>
      </c>
      <c r="R60" s="80">
        <v>18.350000000000005</v>
      </c>
      <c r="S60" s="80">
        <v>0</v>
      </c>
      <c r="T60" s="78">
        <f>SUMPRODUCT(LTA!F60:AJ60,LTA!F$101:AJ$101,LTA!F$104:AJ$104)</f>
        <v>154.11000000000001</v>
      </c>
      <c r="U60" s="78">
        <f>SUMPRODUCT(LTA!F60:AJ60,LTA!F$102:AJ$102,LTA!F$104:AJ$104)</f>
        <v>50.959999999999994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101.88000000000001</v>
      </c>
      <c r="AB60" s="117">
        <f>-STOA!O60</f>
        <v>-182.89</v>
      </c>
      <c r="AC60">
        <f t="shared" si="0"/>
        <v>8.2880744779673332</v>
      </c>
      <c r="AD60">
        <f t="shared" si="1"/>
        <v>565.97413975285701</v>
      </c>
      <c r="AE60">
        <f>'IDT-1'!C60</f>
        <v>0</v>
      </c>
      <c r="AF60" s="26"/>
      <c r="AG60">
        <f t="shared" si="2"/>
        <v>565.97413975285701</v>
      </c>
      <c r="AI60" s="75">
        <f>PXIL!I60</f>
        <v>0</v>
      </c>
      <c r="AJ60" s="75">
        <f>PXIL!O60</f>
        <v>0</v>
      </c>
      <c r="AK60" s="75">
        <f>RTM_IEX!I60</f>
        <v>62.74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6.8276988206833984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4.2121359999999983</v>
      </c>
      <c r="O61">
        <f>BYPL_ISGS_exbus!BB61</f>
        <v>283.08689069175415</v>
      </c>
      <c r="P61" s="77">
        <v>29.817334406006971</v>
      </c>
      <c r="Q61" s="77">
        <v>9.65</v>
      </c>
      <c r="R61" s="80">
        <v>18.350000000000005</v>
      </c>
      <c r="S61" s="80">
        <v>0</v>
      </c>
      <c r="T61" s="78">
        <f>SUMPRODUCT(LTA!F61:AJ61,LTA!F$101:AJ$101,LTA!F$104:AJ$104)</f>
        <v>146.72</v>
      </c>
      <c r="U61" s="78">
        <f>SUMPRODUCT(LTA!F61:AJ61,LTA!F$102:AJ$102,LTA!F$104:AJ$104)</f>
        <v>50.98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99.480000000000018</v>
      </c>
      <c r="AB61" s="117">
        <f>-STOA!O61</f>
        <v>-182.89</v>
      </c>
      <c r="AC61">
        <f t="shared" si="0"/>
        <v>8.3805105109539948</v>
      </c>
      <c r="AD61">
        <f t="shared" si="1"/>
        <v>576.38579837744567</v>
      </c>
      <c r="AE61">
        <f>'IDT-1'!C61</f>
        <v>0</v>
      </c>
      <c r="AF61" s="26"/>
      <c r="AG61">
        <f t="shared" si="2"/>
        <v>576.38579837744567</v>
      </c>
      <c r="AI61" s="75">
        <f>PXIL!I61</f>
        <v>0</v>
      </c>
      <c r="AJ61" s="75">
        <f>PXIL!O61</f>
        <v>0</v>
      </c>
      <c r="AK61" s="75">
        <f>RTM_IEX!I61</f>
        <v>68.53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6.8276988206833984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4.1394799999999989</v>
      </c>
      <c r="O62">
        <f>BYPL_ISGS_exbus!BB62</f>
        <v>326.37193942546355</v>
      </c>
      <c r="P62" s="77">
        <v>29.81</v>
      </c>
      <c r="Q62" s="77">
        <v>9.65</v>
      </c>
      <c r="R62" s="80">
        <v>18.350000000000005</v>
      </c>
      <c r="S62" s="80">
        <v>0</v>
      </c>
      <c r="T62" s="78">
        <f>SUMPRODUCT(LTA!F62:AJ62,LTA!F$101:AJ$101,LTA!F$104:AJ$104)</f>
        <v>138.82999999999998</v>
      </c>
      <c r="U62" s="78">
        <f>SUMPRODUCT(LTA!F62:AJ62,LTA!F$102:AJ$102,LTA!F$104:AJ$104)</f>
        <v>51.16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-59</v>
      </c>
      <c r="AA62" s="117">
        <f>STOA!I62</f>
        <v>97.38000000000001</v>
      </c>
      <c r="AB62" s="117">
        <f>-STOA!O62</f>
        <v>-182.89</v>
      </c>
      <c r="AC62">
        <f t="shared" si="0"/>
        <v>9.3001005480473005</v>
      </c>
      <c r="AD62">
        <f t="shared" si="1"/>
        <v>561.4412666680546</v>
      </c>
      <c r="AE62">
        <f>'IDT-1'!C62</f>
        <v>0</v>
      </c>
      <c r="AF62" s="26"/>
      <c r="AG62">
        <f t="shared" si="2"/>
        <v>561.4412666680546</v>
      </c>
      <c r="AI62" s="75">
        <f>PXIL!I62</f>
        <v>0</v>
      </c>
      <c r="AJ62" s="75">
        <f>PXIL!O62</f>
        <v>0</v>
      </c>
      <c r="AK62" s="75">
        <f>RTM_IEX!I62</f>
        <v>80.11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6.8276988206833984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4.1624239999999988</v>
      </c>
      <c r="O63">
        <f>BYPL_ISGS_exbus!BB63</f>
        <v>334.45457610271558</v>
      </c>
      <c r="P63" s="77">
        <v>28.938288282959718</v>
      </c>
      <c r="Q63" s="77">
        <v>9.65</v>
      </c>
      <c r="R63" s="80">
        <v>18.350000000000005</v>
      </c>
      <c r="S63" s="80">
        <v>0</v>
      </c>
      <c r="T63" s="78">
        <f>SUMPRODUCT(LTA!F63:AJ63,LTA!F$101:AJ$101,LTA!F$104:AJ$104)</f>
        <v>129.62</v>
      </c>
      <c r="U63" s="78">
        <f>SUMPRODUCT(LTA!F63:AJ63,LTA!F$102:AJ$102,LTA!F$104:AJ$104)</f>
        <v>51.16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-44</v>
      </c>
      <c r="AA63" s="117">
        <f>STOA!I63</f>
        <v>94.38000000000001</v>
      </c>
      <c r="AB63" s="117">
        <f>-STOA!O63</f>
        <v>-182.89</v>
      </c>
      <c r="AC63">
        <f t="shared" si="0"/>
        <v>9.1401226820642325</v>
      </c>
      <c r="AD63">
        <f t="shared" si="1"/>
        <v>573.55511349424944</v>
      </c>
      <c r="AE63">
        <f>'IDT-1'!C63</f>
        <v>0</v>
      </c>
      <c r="AF63" s="26"/>
      <c r="AG63">
        <f t="shared" si="2"/>
        <v>573.55511349424944</v>
      </c>
      <c r="AI63" s="75">
        <f>PXIL!I63</f>
        <v>0</v>
      </c>
      <c r="AJ63" s="75">
        <f>PXIL!O63</f>
        <v>0</v>
      </c>
      <c r="AK63" s="75">
        <f>RTM_IEX!I63</f>
        <v>82.04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6.8276988206833984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4.0285839999999995</v>
      </c>
      <c r="O64">
        <f>BYPL_ISGS_exbus!BB64</f>
        <v>335.91261201920702</v>
      </c>
      <c r="P64" s="77">
        <v>29.81</v>
      </c>
      <c r="Q64" s="77">
        <v>9.65</v>
      </c>
      <c r="R64" s="80">
        <v>18.350000000000005</v>
      </c>
      <c r="S64" s="80">
        <v>0</v>
      </c>
      <c r="T64" s="78">
        <f>SUMPRODUCT(LTA!F64:AJ64,LTA!F$101:AJ$101,LTA!F$104:AJ$104)</f>
        <v>119.31</v>
      </c>
      <c r="U64" s="78">
        <f>SUMPRODUCT(LTA!F64:AJ64,LTA!F$102:AJ$102,LTA!F$104:AJ$104)</f>
        <v>51.199999999999996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-29</v>
      </c>
      <c r="AA64" s="117">
        <f>STOA!I64</f>
        <v>89.580000000000013</v>
      </c>
      <c r="AB64" s="117">
        <f>-STOA!O64</f>
        <v>-182.89</v>
      </c>
      <c r="AC64">
        <f t="shared" si="0"/>
        <v>8.8681387564063829</v>
      </c>
      <c r="AD64">
        <f t="shared" si="1"/>
        <v>573.05300505343916</v>
      </c>
      <c r="AE64">
        <f>'IDT-1'!C64</f>
        <v>0</v>
      </c>
      <c r="AF64" s="26"/>
      <c r="AG64">
        <f t="shared" si="2"/>
        <v>573.05300505343916</v>
      </c>
      <c r="AI64" s="75">
        <f>PXIL!I64</f>
        <v>0</v>
      </c>
      <c r="AJ64" s="75">
        <f>PXIL!O64</f>
        <v>0</v>
      </c>
      <c r="AK64" s="75">
        <f>RTM_IEX!I64</f>
        <v>79.14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6.8276988206833984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3.9186439999999991</v>
      </c>
      <c r="O65">
        <f>BYPL_ISGS_exbus!BB65</f>
        <v>337.50707986782953</v>
      </c>
      <c r="P65" s="77">
        <v>29.9</v>
      </c>
      <c r="Q65" s="77">
        <v>9.68</v>
      </c>
      <c r="R65" s="80">
        <v>18.350000000000005</v>
      </c>
      <c r="S65" s="80">
        <v>0</v>
      </c>
      <c r="T65" s="78">
        <f>SUMPRODUCT(LTA!F65:AJ65,LTA!F$101:AJ$101,LTA!F$104:AJ$104)</f>
        <v>110.29999999999998</v>
      </c>
      <c r="U65" s="78">
        <f>SUMPRODUCT(LTA!F65:AJ65,LTA!F$102:AJ$102,LTA!F$104:AJ$104)</f>
        <v>51.22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-19</v>
      </c>
      <c r="AA65" s="117">
        <f>STOA!I65</f>
        <v>86.88000000000001</v>
      </c>
      <c r="AB65" s="117">
        <f>-STOA!O65</f>
        <v>-182.89</v>
      </c>
      <c r="AC65">
        <f t="shared" si="0"/>
        <v>8.8859653262523075</v>
      </c>
      <c r="AD65">
        <f t="shared" si="1"/>
        <v>595.14970633221583</v>
      </c>
      <c r="AE65">
        <f>'IDT-1'!C65</f>
        <v>0</v>
      </c>
      <c r="AF65" s="26"/>
      <c r="AG65">
        <f t="shared" si="2"/>
        <v>595.14970633221583</v>
      </c>
      <c r="AI65" s="75">
        <f>PXIL!I65</f>
        <v>0</v>
      </c>
      <c r="AJ65" s="75">
        <f>PXIL!O65</f>
        <v>0</v>
      </c>
      <c r="AK65" s="75">
        <f>RTM_IEX!I65</f>
        <v>101.34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6.8276988206833984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4.1021959999999993</v>
      </c>
      <c r="O66">
        <f>BYPL_ISGS_exbus!BB66</f>
        <v>343.24053630132954</v>
      </c>
      <c r="P66" s="77">
        <v>29.9</v>
      </c>
      <c r="Q66" s="77">
        <v>9.68</v>
      </c>
      <c r="R66" s="80">
        <v>18.350000000000005</v>
      </c>
      <c r="S66" s="80">
        <v>0</v>
      </c>
      <c r="T66" s="78">
        <f>SUMPRODUCT(LTA!F66:AJ66,LTA!F$101:AJ$101,LTA!F$104:AJ$104)</f>
        <v>102.18</v>
      </c>
      <c r="U66" s="78">
        <f>SUMPRODUCT(LTA!F66:AJ66,LTA!F$102:AJ$102,LTA!F$104:AJ$104)</f>
        <v>51.22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-9</v>
      </c>
      <c r="AA66" s="117">
        <f>STOA!I66</f>
        <v>82.38000000000001</v>
      </c>
      <c r="AB66" s="117">
        <f>-STOA!O66</f>
        <v>-182.89</v>
      </c>
      <c r="AC66">
        <f t="shared" si="0"/>
        <v>8.4580057252451546</v>
      </c>
      <c r="AD66">
        <f t="shared" si="1"/>
        <v>567.03467436672292</v>
      </c>
      <c r="AE66">
        <f>'IDT-1'!C66</f>
        <v>0</v>
      </c>
      <c r="AF66" s="26"/>
      <c r="AG66">
        <f t="shared" si="2"/>
        <v>567.03467436672292</v>
      </c>
      <c r="AI66" s="75">
        <f>PXIL!I66</f>
        <v>0</v>
      </c>
      <c r="AJ66" s="75">
        <f>PXIL!O66</f>
        <v>0</v>
      </c>
      <c r="AK66" s="75">
        <f>RTM_IEX!I66</f>
        <v>69.5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6.8276988206833984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48.582248969955089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3.9234239999999994</v>
      </c>
      <c r="O67">
        <f>BYPL_ISGS_exbus!BB67</f>
        <v>358.45953383932954</v>
      </c>
      <c r="P67" s="77">
        <v>29.9</v>
      </c>
      <c r="Q67" s="77">
        <v>9.68</v>
      </c>
      <c r="R67" s="80">
        <v>18.350000000000005</v>
      </c>
      <c r="S67" s="80">
        <v>0</v>
      </c>
      <c r="T67" s="78">
        <f>SUMPRODUCT(LTA!F67:AJ67,LTA!F$101:AJ$101,LTA!F$104:AJ$104)</f>
        <v>87.94</v>
      </c>
      <c r="U67" s="78">
        <f>SUMPRODUCT(LTA!F67:AJ67,LTA!F$102:AJ$102,LTA!F$104:AJ$104)</f>
        <v>51.169999999999995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79.38000000000001</v>
      </c>
      <c r="AB67" s="117">
        <f>-STOA!O67</f>
        <v>-182.89</v>
      </c>
      <c r="AC67">
        <f t="shared" si="0"/>
        <v>8.2052725622797968</v>
      </c>
      <c r="AD67">
        <f t="shared" si="1"/>
        <v>556.64763306768828</v>
      </c>
      <c r="AE67">
        <f>'IDT-1'!C67</f>
        <v>0</v>
      </c>
      <c r="AF67" s="26"/>
      <c r="AG67">
        <f t="shared" si="2"/>
        <v>556.64763306768828</v>
      </c>
      <c r="AI67" s="75">
        <f>PXIL!I67</f>
        <v>0</v>
      </c>
      <c r="AJ67" s="75">
        <f>PXIL!O67</f>
        <v>0</v>
      </c>
      <c r="AK67" s="75">
        <f>RTM_IEX!I67</f>
        <v>52.11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6.8276988206833984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48.582248969955089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3.9100399999999991</v>
      </c>
      <c r="O68">
        <f>BYPL_ISGS_exbus!BB68</f>
        <v>384.64084095817873</v>
      </c>
      <c r="P68" s="77">
        <v>29.9</v>
      </c>
      <c r="Q68" s="77">
        <v>9.68</v>
      </c>
      <c r="R68" s="80">
        <v>18.350000000000005</v>
      </c>
      <c r="S68" s="80">
        <v>0</v>
      </c>
      <c r="T68" s="78">
        <f>SUMPRODUCT(LTA!F68:AJ68,LTA!F$101:AJ$101,LTA!F$104:AJ$104)</f>
        <v>74.990000000000009</v>
      </c>
      <c r="U68" s="78">
        <f>SUMPRODUCT(LTA!F68:AJ68,LTA!F$102:AJ$102,LTA!F$104:AJ$104)</f>
        <v>51.18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74.28</v>
      </c>
      <c r="AB68" s="117">
        <f>-STOA!O68</f>
        <v>-182.89</v>
      </c>
      <c r="AC68">
        <f t="shared" ref="AC68:AC98" si="3">SUMIF(B68:AB68,"&gt;0")*$AC$2-SUMIF(B68:AB68,"&lt;0")*($AC$2/(1-$AC$2))+SUMIF(AI68:AR68,"&gt;0")*$AC$2-SUMIF(AI68:AR68,"&lt;0")*($AC$2/(1-$AC$2))</f>
        <v>8.293870285725669</v>
      </c>
      <c r="AD68">
        <f t="shared" ref="AD68:AD98" si="4">SUM(B68:AB68,AI68:AR68)-AC68</f>
        <v>566.62695846309146</v>
      </c>
      <c r="AE68">
        <f>'IDT-1'!C68</f>
        <v>0</v>
      </c>
      <c r="AF68" s="26"/>
      <c r="AG68">
        <f t="shared" ref="AG68:AG98" si="5">SUM(AD68:AF68)</f>
        <v>566.62695846309146</v>
      </c>
      <c r="AI68" s="75">
        <f>PXIL!I68</f>
        <v>0</v>
      </c>
      <c r="AJ68" s="75">
        <f>PXIL!O68</f>
        <v>0</v>
      </c>
      <c r="AK68" s="75">
        <f>RTM_IEX!I68</f>
        <v>54.05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6.8276988206833984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48.582248969955089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3.8087039999999992</v>
      </c>
      <c r="O69">
        <f>BYPL_ISGS_exbus!BB69</f>
        <v>505.27001831930539</v>
      </c>
      <c r="P69" s="77">
        <v>29.92</v>
      </c>
      <c r="Q69" s="77">
        <v>9.69</v>
      </c>
      <c r="R69" s="80">
        <v>18.350000000000005</v>
      </c>
      <c r="S69" s="80">
        <v>0</v>
      </c>
      <c r="T69" s="78">
        <f>SUMPRODUCT(LTA!F69:AJ69,LTA!F$101:AJ$101,LTA!F$104:AJ$104)</f>
        <v>63.86999999999999</v>
      </c>
      <c r="U69" s="78">
        <f>SUMPRODUCT(LTA!F69:AJ69,LTA!F$102:AJ$102,LTA!F$104:AJ$104)</f>
        <v>51.39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70.38000000000001</v>
      </c>
      <c r="AB69" s="117">
        <f>-STOA!O69</f>
        <v>-182.89</v>
      </c>
      <c r="AC69">
        <f t="shared" si="3"/>
        <v>9.2814989410353039</v>
      </c>
      <c r="AD69">
        <f t="shared" si="4"/>
        <v>557.33717116890853</v>
      </c>
      <c r="AE69">
        <f>'IDT-1'!C69</f>
        <v>0</v>
      </c>
      <c r="AF69" s="26"/>
      <c r="AG69">
        <f t="shared" si="5"/>
        <v>557.33717116890853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19.53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48.582248969955089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4.1480839999999999</v>
      </c>
      <c r="O70">
        <f>BYPL_ISGS_exbus!BB70</f>
        <v>518.7903500945132</v>
      </c>
      <c r="P70" s="77">
        <v>29.92</v>
      </c>
      <c r="Q70" s="77">
        <v>9.69</v>
      </c>
      <c r="R70" s="80">
        <v>18.350000000000005</v>
      </c>
      <c r="S70" s="80">
        <v>0</v>
      </c>
      <c r="T70" s="78">
        <f>SUMPRODUCT(LTA!F70:AJ70,LTA!F$101:AJ$101,LTA!F$104:AJ$104)</f>
        <v>54.95</v>
      </c>
      <c r="U70" s="78">
        <f>SUMPRODUCT(LTA!F70:AJ70,LTA!F$102:AJ$102,LTA!F$104:AJ$104)</f>
        <v>51.27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67.38000000000001</v>
      </c>
      <c r="AB70" s="117">
        <f>-STOA!O70</f>
        <v>-182.89</v>
      </c>
      <c r="AC70">
        <f t="shared" si="3"/>
        <v>9.196217594502432</v>
      </c>
      <c r="AD70">
        <f t="shared" si="4"/>
        <v>595.94446546996596</v>
      </c>
      <c r="AE70">
        <f>'IDT-1'!C70</f>
        <v>0</v>
      </c>
      <c r="AF70" s="26"/>
      <c r="AG70">
        <f t="shared" si="5"/>
        <v>595.94446546996596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-36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19.53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48.582248969955089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4.2216959999999997</v>
      </c>
      <c r="O71">
        <f>BYPL_ISGS_exbus!BB71</f>
        <v>513.24714549159808</v>
      </c>
      <c r="P71" s="77">
        <v>30.111420685099553</v>
      </c>
      <c r="Q71" s="77">
        <v>9.69</v>
      </c>
      <c r="R71" s="80">
        <v>18.749999999999996</v>
      </c>
      <c r="S71" s="80">
        <v>0</v>
      </c>
      <c r="T71" s="78">
        <f>SUMPRODUCT(LTA!F71:AJ71,LTA!F$101:AJ$101,LTA!F$104:AJ$104)</f>
        <v>45.379999999999995</v>
      </c>
      <c r="U71" s="78">
        <f>SUMPRODUCT(LTA!F71:AJ71,LTA!F$102:AJ$102,LTA!F$104:AJ$104)</f>
        <v>51.31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64.38000000000001</v>
      </c>
      <c r="AB71" s="117">
        <f>-STOA!O71</f>
        <v>-182.89</v>
      </c>
      <c r="AC71">
        <f t="shared" si="3"/>
        <v>8.8932530908266223</v>
      </c>
      <c r="AD71">
        <f t="shared" si="4"/>
        <v>634.13925805582608</v>
      </c>
      <c r="AE71">
        <f>'IDT-1'!C71</f>
        <v>0</v>
      </c>
      <c r="AF71" s="26"/>
      <c r="AG71">
        <f t="shared" si="5"/>
        <v>634.13925805582608</v>
      </c>
      <c r="AI71" s="75">
        <f>PXIL!I71</f>
        <v>0</v>
      </c>
      <c r="AJ71" s="75">
        <f>PXIL!O71</f>
        <v>0</v>
      </c>
      <c r="AK71" s="75">
        <f>RTM_IEX!I71</f>
        <v>19.3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6.475272840661054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48.582248969955089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4.1576439999999995</v>
      </c>
      <c r="O72">
        <f>BYPL_ISGS_exbus!BB72</f>
        <v>518.54640512575372</v>
      </c>
      <c r="P72" s="77">
        <v>30.111420685099553</v>
      </c>
      <c r="Q72" s="77">
        <v>9.69</v>
      </c>
      <c r="R72" s="80">
        <v>17.890000000000004</v>
      </c>
      <c r="S72" s="80">
        <v>0</v>
      </c>
      <c r="T72" s="78">
        <f>SUMPRODUCT(LTA!F72:AJ72,LTA!F$101:AJ$101,LTA!F$104:AJ$104)</f>
        <v>33.980000000000004</v>
      </c>
      <c r="U72" s="78">
        <f>SUMPRODUCT(LTA!F72:AJ72,LTA!F$102:AJ$102,LTA!F$104:AJ$104)</f>
        <v>51.27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61.38000000000001</v>
      </c>
      <c r="AB72" s="117">
        <f>-STOA!O72</f>
        <v>-182.89</v>
      </c>
      <c r="AC72">
        <f t="shared" si="3"/>
        <v>9.1144893190050098</v>
      </c>
      <c r="AD72">
        <f t="shared" si="4"/>
        <v>659.05850230246449</v>
      </c>
      <c r="AE72">
        <f>'IDT-1'!C72</f>
        <v>0</v>
      </c>
      <c r="AF72" s="26"/>
      <c r="AG72">
        <f t="shared" si="5"/>
        <v>659.05850230246449</v>
      </c>
      <c r="AI72" s="75">
        <f>PXIL!I72</f>
        <v>0</v>
      </c>
      <c r="AJ72" s="75">
        <f>PXIL!O72</f>
        <v>0</v>
      </c>
      <c r="AK72" s="75">
        <f>RTM_IEX!I72</f>
        <v>67.56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6.475272840661054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51.997646526363432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4.1624239999999988</v>
      </c>
      <c r="O73">
        <f>BYPL_ISGS_exbus!BB73</f>
        <v>527.58760701417907</v>
      </c>
      <c r="P73" s="77">
        <v>64.292612140419308</v>
      </c>
      <c r="Q73" s="77">
        <v>9.69</v>
      </c>
      <c r="R73" s="80">
        <v>11.09</v>
      </c>
      <c r="S73" s="80">
        <v>0</v>
      </c>
      <c r="T73" s="78">
        <f>SUMPRODUCT(LTA!F73:AJ73,LTA!F$101:AJ$101,LTA!F$104:AJ$104)</f>
        <v>28.68</v>
      </c>
      <c r="U73" s="78">
        <f>SUMPRODUCT(LTA!F73:AJ73,LTA!F$102:AJ$102,LTA!F$104:AJ$104)</f>
        <v>51.31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58.980000000000011</v>
      </c>
      <c r="AB73" s="117">
        <f>-STOA!O73</f>
        <v>-182.89</v>
      </c>
      <c r="AC73">
        <f t="shared" si="3"/>
        <v>9.3976959429263616</v>
      </c>
      <c r="AD73">
        <f t="shared" si="4"/>
        <v>690.95786657869678</v>
      </c>
      <c r="AE73">
        <f>'IDT-1'!C73</f>
        <v>0</v>
      </c>
      <c r="AF73" s="26"/>
      <c r="AG73">
        <f t="shared" si="5"/>
        <v>690.95786657869678</v>
      </c>
      <c r="AI73" s="75">
        <f>PXIL!I73</f>
        <v>0</v>
      </c>
      <c r="AJ73" s="75">
        <f>PXIL!O73</f>
        <v>0</v>
      </c>
      <c r="AK73" s="75">
        <f>RTM_IEX!I73</f>
        <v>67.56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6.475272840661054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51.997646526363432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4.3039119999999995</v>
      </c>
      <c r="O74">
        <f>BYPL_ISGS_exbus!BB74</f>
        <v>544.35282446577912</v>
      </c>
      <c r="P74" s="77">
        <v>64.292612140419308</v>
      </c>
      <c r="Q74" s="77">
        <v>9.69</v>
      </c>
      <c r="R74" s="80">
        <v>5.4</v>
      </c>
      <c r="S74" s="80">
        <v>0</v>
      </c>
      <c r="T74" s="78">
        <f>SUMPRODUCT(LTA!F74:AJ74,LTA!F$101:AJ$101,LTA!F$104:AJ$104)</f>
        <v>23.98</v>
      </c>
      <c r="U74" s="78">
        <f>SUMPRODUCT(LTA!F74:AJ74,LTA!F$102:AJ$102,LTA!F$104:AJ$104)</f>
        <v>51.28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57.70000000000001</v>
      </c>
      <c r="AB74" s="117">
        <f>-STOA!O74</f>
        <v>-182.89</v>
      </c>
      <c r="AC74">
        <f t="shared" si="3"/>
        <v>9.5709389509004392</v>
      </c>
      <c r="AD74">
        <f t="shared" si="4"/>
        <v>710.47132902232261</v>
      </c>
      <c r="AE74">
        <f>'IDT-1'!C74</f>
        <v>0</v>
      </c>
      <c r="AF74" s="26"/>
      <c r="AG74">
        <f t="shared" si="5"/>
        <v>710.47132902232261</v>
      </c>
      <c r="AI74" s="75">
        <f>PXIL!I74</f>
        <v>0</v>
      </c>
      <c r="AJ74" s="75">
        <f>PXIL!O74</f>
        <v>0</v>
      </c>
      <c r="AK74" s="75">
        <f>RTM_IEX!I74</f>
        <v>82.04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6.475272840661054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51.997646526363432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4.1069759999999995</v>
      </c>
      <c r="O75">
        <f>BYPL_ISGS_exbus!BB75</f>
        <v>556.59433124534678</v>
      </c>
      <c r="P75" s="77">
        <v>64.292612140419308</v>
      </c>
      <c r="Q75" s="77">
        <v>22.11</v>
      </c>
      <c r="R75" s="80">
        <v>0</v>
      </c>
      <c r="S75" s="80">
        <v>0</v>
      </c>
      <c r="T75" s="78">
        <f>SUMPRODUCT(LTA!F75:AJ75,LTA!F$101:AJ$101,LTA!F$104:AJ$104)</f>
        <v>33.370000000000005</v>
      </c>
      <c r="U75" s="78">
        <f>SUMPRODUCT(LTA!F75:AJ75,LTA!F$102:AJ$102,LTA!F$104:AJ$104)</f>
        <v>80.23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56.670000000000009</v>
      </c>
      <c r="AB75" s="117">
        <f>-STOA!O75</f>
        <v>-55</v>
      </c>
      <c r="AC75">
        <f t="shared" si="3"/>
        <v>8.5203939082239124</v>
      </c>
      <c r="AD75">
        <f t="shared" si="4"/>
        <v>778.74644484456667</v>
      </c>
      <c r="AE75">
        <f>'IDT-1'!C75</f>
        <v>-30</v>
      </c>
      <c r="AF75" s="26"/>
      <c r="AG75">
        <f t="shared" si="5"/>
        <v>748.74644484456667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6.8276988206833984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52.000000000000007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3.9922559999999994</v>
      </c>
      <c r="O76">
        <f>BYPL_ISGS_exbus!BB76</f>
        <v>570.11830530896373</v>
      </c>
      <c r="P76" s="77">
        <v>64.292612140419308</v>
      </c>
      <c r="Q76" s="77">
        <v>22.11</v>
      </c>
      <c r="R76" s="80">
        <v>0</v>
      </c>
      <c r="S76" s="80">
        <v>0</v>
      </c>
      <c r="T76" s="78">
        <f>SUMPRODUCT(LTA!F76:AJ76,LTA!F$101:AJ$101,LTA!F$104:AJ$104)</f>
        <v>30.630000000000003</v>
      </c>
      <c r="U76" s="78">
        <f>SUMPRODUCT(LTA!F76:AJ76,LTA!F$102:AJ$102,LTA!F$104:AJ$104)</f>
        <v>108.55999999999999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55.780000000000008</v>
      </c>
      <c r="AB76" s="117">
        <f>-STOA!O76</f>
        <v>-55</v>
      </c>
      <c r="AC76">
        <f t="shared" si="3"/>
        <v>9.1696118664527759</v>
      </c>
      <c r="AD76">
        <f t="shared" si="4"/>
        <v>781.56126040361357</v>
      </c>
      <c r="AE76">
        <f>'IDT-1'!C76</f>
        <v>-20</v>
      </c>
      <c r="AF76" s="26"/>
      <c r="AG76">
        <f t="shared" si="5"/>
        <v>761.56126040361357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-70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6.8276988206833984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52.000000000000007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4.1117559999999989</v>
      </c>
      <c r="O77">
        <f>BYPL_ISGS_exbus!BB77</f>
        <v>622.31236017317428</v>
      </c>
      <c r="P77" s="77">
        <v>64.292612140419308</v>
      </c>
      <c r="Q77" s="77">
        <v>22.11</v>
      </c>
      <c r="R77" s="80">
        <v>0</v>
      </c>
      <c r="S77" s="80">
        <v>0</v>
      </c>
      <c r="T77" s="78">
        <f>SUMPRODUCT(LTA!F77:AJ77,LTA!F$101:AJ$101,LTA!F$104:AJ$104)</f>
        <v>29.65</v>
      </c>
      <c r="U77" s="78">
        <f>SUMPRODUCT(LTA!F77:AJ77,LTA!F$102:AJ$102,LTA!F$104:AJ$104)</f>
        <v>109.13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55.38000000000001</v>
      </c>
      <c r="AB77" s="117">
        <f>-STOA!O77</f>
        <v>-55</v>
      </c>
      <c r="AC77">
        <f t="shared" si="3"/>
        <v>10.555046539088339</v>
      </c>
      <c r="AD77">
        <f t="shared" si="4"/>
        <v>726.6793805951886</v>
      </c>
      <c r="AE77">
        <f>'IDT-1'!C77</f>
        <v>-35</v>
      </c>
      <c r="AF77" s="26"/>
      <c r="AG77">
        <f t="shared" si="5"/>
        <v>691.6793805951886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-175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6.8276988206833984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52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4.1069759999999995</v>
      </c>
      <c r="O78">
        <f>BYPL_ISGS_exbus!BB78</f>
        <v>622.31268786493968</v>
      </c>
      <c r="P78" s="77">
        <v>64.292612140419308</v>
      </c>
      <c r="Q78" s="77">
        <v>22.11</v>
      </c>
      <c r="R78" s="80">
        <v>0</v>
      </c>
      <c r="S78" s="80">
        <v>0</v>
      </c>
      <c r="T78" s="78">
        <f>SUMPRODUCT(LTA!F78:AJ78,LTA!F$101:AJ$101,LTA!F$104:AJ$104)</f>
        <v>31.77</v>
      </c>
      <c r="U78" s="78">
        <f>SUMPRODUCT(LTA!F78:AJ78,LTA!F$102:AJ$102,LTA!F$104:AJ$104)</f>
        <v>109.86999999999999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</v>
      </c>
      <c r="AA78" s="117">
        <f>STOA!I78</f>
        <v>55.38000000000001</v>
      </c>
      <c r="AB78" s="117">
        <f>-STOA!O78</f>
        <v>-55</v>
      </c>
      <c r="AC78">
        <f t="shared" si="3"/>
        <v>10.358222170720989</v>
      </c>
      <c r="AD78">
        <f t="shared" si="4"/>
        <v>754.73175265532143</v>
      </c>
      <c r="AE78">
        <f>'IDT-1'!C78</f>
        <v>-42.76</v>
      </c>
      <c r="AF78" s="26"/>
      <c r="AG78">
        <f t="shared" si="5"/>
        <v>711.97175265532144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-145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6.8276988206833984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52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4.2035319999999992</v>
      </c>
      <c r="O79">
        <f>BYPL_ISGS_exbus!BB79</f>
        <v>610.98078288717409</v>
      </c>
      <c r="P79" s="77">
        <v>64.292612140419308</v>
      </c>
      <c r="Q79" s="77">
        <v>22.11</v>
      </c>
      <c r="R79" s="80">
        <v>0</v>
      </c>
      <c r="S79" s="80">
        <v>0</v>
      </c>
      <c r="T79" s="78">
        <f>SUMPRODUCT(LTA!F79:AJ79,LTA!F$101:AJ$101,LTA!F$104:AJ$104)</f>
        <v>33.53</v>
      </c>
      <c r="U79" s="78">
        <f>SUMPRODUCT(LTA!F79:AJ79,LTA!F$102:AJ$102,LTA!F$104:AJ$104)</f>
        <v>110.08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-65</v>
      </c>
      <c r="AA79" s="117">
        <f>STOA!I79</f>
        <v>55.38000000000001</v>
      </c>
      <c r="AB79" s="117">
        <f>-STOA!O79</f>
        <v>-55</v>
      </c>
      <c r="AC79">
        <f t="shared" si="3"/>
        <v>10.498640287771536</v>
      </c>
      <c r="AD79">
        <f t="shared" si="4"/>
        <v>720.32598556050527</v>
      </c>
      <c r="AE79">
        <f>'IDT-1'!C79</f>
        <v>-14.394</v>
      </c>
      <c r="AF79" s="26"/>
      <c r="AG79">
        <f t="shared" si="5"/>
        <v>705.93198556050527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-110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6.8276988206833984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51.997602250195982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4.0018159999999989</v>
      </c>
      <c r="O80">
        <f>BYPL_ISGS_exbus!BB80</f>
        <v>612.78331960439016</v>
      </c>
      <c r="P80" s="77">
        <v>64.292612140419308</v>
      </c>
      <c r="Q80" s="77">
        <v>22.11</v>
      </c>
      <c r="R80" s="80">
        <v>0</v>
      </c>
      <c r="S80" s="80">
        <v>0</v>
      </c>
      <c r="T80" s="78">
        <f>SUMPRODUCT(LTA!F80:AJ80,LTA!F$101:AJ$101,LTA!F$104:AJ$104)</f>
        <v>35.28</v>
      </c>
      <c r="U80" s="78">
        <f>SUMPRODUCT(LTA!F80:AJ80,LTA!F$102:AJ$102,LTA!F$104:AJ$104)</f>
        <v>119.41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-24</v>
      </c>
      <c r="AA80" s="117">
        <f>STOA!I80</f>
        <v>55.38000000000001</v>
      </c>
      <c r="AB80" s="117">
        <f>-STOA!O80</f>
        <v>-55</v>
      </c>
      <c r="AC80">
        <f t="shared" si="3"/>
        <v>10.690113557584521</v>
      </c>
      <c r="AD80">
        <f t="shared" si="4"/>
        <v>723.8129352581044</v>
      </c>
      <c r="AE80">
        <f>'IDT-1'!C80</f>
        <v>-2.964</v>
      </c>
      <c r="AF80" s="26"/>
      <c r="AG80">
        <f t="shared" si="5"/>
        <v>720.84893525810435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-160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6.8276988206833984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48.582248969955089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4.1203599999999989</v>
      </c>
      <c r="O81">
        <f>BYPL_ISGS_exbus!BB81</f>
        <v>575.88634925751603</v>
      </c>
      <c r="P81" s="77">
        <v>64.239999999999995</v>
      </c>
      <c r="Q81" s="77">
        <v>10.56</v>
      </c>
      <c r="R81" s="80">
        <v>0</v>
      </c>
      <c r="S81" s="80">
        <v>0</v>
      </c>
      <c r="T81" s="78">
        <f>SUMPRODUCT(LTA!F81:AJ81,LTA!F$101:AJ$101,LTA!F$104:AJ$104)</f>
        <v>36.950000000000003</v>
      </c>
      <c r="U81" s="78">
        <f>SUMPRODUCT(LTA!F81:AJ81,LTA!F$102:AJ$102,LTA!F$104:AJ$104)</f>
        <v>90.22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-16</v>
      </c>
      <c r="AA81" s="117">
        <f>STOA!I81</f>
        <v>55.38000000000001</v>
      </c>
      <c r="AB81" s="117">
        <f>-STOA!O81</f>
        <v>-55</v>
      </c>
      <c r="AC81">
        <f t="shared" si="3"/>
        <v>9.610369826575818</v>
      </c>
      <c r="AD81">
        <f t="shared" si="4"/>
        <v>688.5762872215787</v>
      </c>
      <c r="AE81">
        <f>'IDT-1'!C81</f>
        <v>0</v>
      </c>
      <c r="AF81" s="26"/>
      <c r="AG81">
        <f t="shared" si="5"/>
        <v>688.5762872215787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-125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6.8276988206833984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48.582248969955089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4.2542</v>
      </c>
      <c r="O82">
        <f>BYPL_ISGS_exbus!BB82</f>
        <v>575.92077985171989</v>
      </c>
      <c r="P82" s="77">
        <v>64.239999999999995</v>
      </c>
      <c r="Q82" s="77">
        <v>9.69</v>
      </c>
      <c r="R82" s="80">
        <v>0</v>
      </c>
      <c r="S82" s="80">
        <v>0</v>
      </c>
      <c r="T82" s="78">
        <f>SUMPRODUCT(LTA!F82:AJ82,LTA!F$101:AJ$101,LTA!F$104:AJ$104)</f>
        <v>38.81</v>
      </c>
      <c r="U82" s="78">
        <f>SUMPRODUCT(LTA!F82:AJ82,LTA!F$102:AJ$102,LTA!F$104:AJ$104)</f>
        <v>67.349999999999994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55.38000000000001</v>
      </c>
      <c r="AB82" s="117">
        <f>-STOA!O82</f>
        <v>-55</v>
      </c>
      <c r="AC82">
        <f t="shared" si="3"/>
        <v>9.321647205060664</v>
      </c>
      <c r="AD82">
        <f t="shared" si="4"/>
        <v>678.15328043729767</v>
      </c>
      <c r="AE82">
        <f>'IDT-1'!C82</f>
        <v>0</v>
      </c>
      <c r="AF82" s="26"/>
      <c r="AG82">
        <f t="shared" si="5"/>
        <v>678.15328043729767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-130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6.8276988206833984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48.582248969955089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4.4559159999999984</v>
      </c>
      <c r="O83">
        <f>BYPL_ISGS_exbus!BB83</f>
        <v>545.08870892369748</v>
      </c>
      <c r="P83" s="77">
        <v>29.93</v>
      </c>
      <c r="Q83" s="77">
        <v>9.69</v>
      </c>
      <c r="R83" s="80">
        <v>0</v>
      </c>
      <c r="S83" s="80">
        <v>0</v>
      </c>
      <c r="T83" s="78">
        <f>SUMPRODUCT(LTA!F83:AJ83,LTA!F$101:AJ$101,LTA!F$104:AJ$104)</f>
        <v>40.119999999999997</v>
      </c>
      <c r="U83" s="78">
        <f>SUMPRODUCT(LTA!F83:AJ83,LTA!F$102:AJ$102,LTA!F$104:AJ$104)</f>
        <v>67.180000000000007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-14</v>
      </c>
      <c r="AA83" s="117">
        <f>STOA!I83</f>
        <v>55.38000000000001</v>
      </c>
      <c r="AB83" s="117">
        <f>-STOA!O83</f>
        <v>-55</v>
      </c>
      <c r="AC83">
        <f t="shared" si="3"/>
        <v>8.5737634037279644</v>
      </c>
      <c r="AD83">
        <f t="shared" si="4"/>
        <v>636.10080931060804</v>
      </c>
      <c r="AE83">
        <f>'IDT-1'!C83</f>
        <v>0</v>
      </c>
      <c r="AF83" s="26"/>
      <c r="AG83">
        <f t="shared" si="5"/>
        <v>636.10080931060804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-95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6.8276988206833984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48.582248969955089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4.364139999999999</v>
      </c>
      <c r="O84">
        <f>BYPL_ISGS_exbus!BB84</f>
        <v>544.46466026459746</v>
      </c>
      <c r="P84" s="77">
        <v>29.93</v>
      </c>
      <c r="Q84" s="77">
        <v>9.69</v>
      </c>
      <c r="R84" s="80">
        <v>0</v>
      </c>
      <c r="S84" s="80">
        <v>0</v>
      </c>
      <c r="T84" s="78">
        <f>SUMPRODUCT(LTA!F84:AJ84,LTA!F$101:AJ$101,LTA!F$104:AJ$104)</f>
        <v>40.229999999999997</v>
      </c>
      <c r="U84" s="78">
        <f>SUMPRODUCT(LTA!F84:AJ84,LTA!F$102:AJ$102,LTA!F$104:AJ$104)</f>
        <v>67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-29</v>
      </c>
      <c r="AA84" s="117">
        <f>STOA!I84</f>
        <v>55.38000000000001</v>
      </c>
      <c r="AB84" s="117">
        <f>-STOA!O84</f>
        <v>-55</v>
      </c>
      <c r="AC84">
        <f t="shared" si="3"/>
        <v>8.2117230458400723</v>
      </c>
      <c r="AD84">
        <f t="shared" si="4"/>
        <v>675.67702500939595</v>
      </c>
      <c r="AE84">
        <f>'IDT-1'!C84</f>
        <v>0</v>
      </c>
      <c r="AF84" s="26"/>
      <c r="AG84">
        <f t="shared" si="5"/>
        <v>675.67702500939595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6.8276988206833984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4.1394799999999989</v>
      </c>
      <c r="O85">
        <f>BYPL_ISGS_exbus!BB85</f>
        <v>547.82386838761477</v>
      </c>
      <c r="P85" s="77">
        <v>30.63</v>
      </c>
      <c r="Q85" s="77">
        <v>9.92</v>
      </c>
      <c r="R85" s="80">
        <v>0</v>
      </c>
      <c r="S85" s="80">
        <v>0</v>
      </c>
      <c r="T85" s="78">
        <f>SUMPRODUCT(LTA!F85:AJ85,LTA!F$101:AJ$101,LTA!F$104:AJ$104)</f>
        <v>40.21</v>
      </c>
      <c r="U85" s="78">
        <f>SUMPRODUCT(LTA!F85:AJ85,LTA!F$102:AJ$102,LTA!F$104:AJ$104)</f>
        <v>66.92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-34</v>
      </c>
      <c r="AA85" s="117">
        <f>STOA!I85</f>
        <v>55.38000000000001</v>
      </c>
      <c r="AB85" s="117">
        <f>-STOA!O85</f>
        <v>-55</v>
      </c>
      <c r="AC85">
        <f t="shared" si="3"/>
        <v>8.868079995876295</v>
      </c>
      <c r="AD85">
        <f t="shared" si="4"/>
        <v>608.98521618237692</v>
      </c>
      <c r="AE85">
        <f>'IDT-1'!C85</f>
        <v>0</v>
      </c>
      <c r="AF85" s="26"/>
      <c r="AG85">
        <f t="shared" si="5"/>
        <v>608.98521618237692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6.8276988206833984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4.2542</v>
      </c>
      <c r="O86">
        <f>BYPL_ISGS_exbus!BB86</f>
        <v>547.82386838761477</v>
      </c>
      <c r="P86" s="77">
        <v>30.63</v>
      </c>
      <c r="Q86" s="77">
        <v>9.92</v>
      </c>
      <c r="R86" s="80">
        <v>0</v>
      </c>
      <c r="S86" s="80">
        <v>0</v>
      </c>
      <c r="T86" s="78">
        <f>SUMPRODUCT(LTA!F86:AJ86,LTA!F$101:AJ$101,LTA!F$104:AJ$104)</f>
        <v>40.119999999999997</v>
      </c>
      <c r="U86" s="78">
        <f>SUMPRODUCT(LTA!F86:AJ86,LTA!F$102:AJ$102,LTA!F$104:AJ$104)</f>
        <v>66.790000000000006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-44</v>
      </c>
      <c r="AA86" s="117">
        <f>STOA!I86</f>
        <v>55.38000000000001</v>
      </c>
      <c r="AB86" s="117">
        <f>-STOA!O86</f>
        <v>-55</v>
      </c>
      <c r="AC86">
        <f t="shared" si="3"/>
        <v>8.7783722566543432</v>
      </c>
      <c r="AD86">
        <f t="shared" si="4"/>
        <v>618.96964392159873</v>
      </c>
      <c r="AE86">
        <f>'IDT-1'!C86</f>
        <v>0</v>
      </c>
      <c r="AF86" s="26"/>
      <c r="AG86">
        <f t="shared" si="5"/>
        <v>618.96964392159873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-85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6.8276988206833984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4.2809679999999988</v>
      </c>
      <c r="O87">
        <f>BYPL_ISGS_exbus!BB87</f>
        <v>545.60601026771474</v>
      </c>
      <c r="P87" s="77">
        <v>30.63</v>
      </c>
      <c r="Q87" s="77">
        <v>9.92</v>
      </c>
      <c r="R87" s="80">
        <v>0</v>
      </c>
      <c r="S87" s="80">
        <v>0</v>
      </c>
      <c r="T87" s="78">
        <f>SUMPRODUCT(LTA!F87:AJ87,LTA!F$101:AJ$101,LTA!F$104:AJ$104)</f>
        <v>39.57</v>
      </c>
      <c r="U87" s="78">
        <f>SUMPRODUCT(LTA!F87:AJ87,LTA!F$102:AJ$102,LTA!F$104:AJ$104)</f>
        <v>66.3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-54</v>
      </c>
      <c r="AA87" s="117">
        <f>STOA!I87</f>
        <v>55.38000000000001</v>
      </c>
      <c r="AB87" s="117">
        <f>-STOA!O87</f>
        <v>-55</v>
      </c>
      <c r="AC87">
        <f t="shared" si="3"/>
        <v>9.0961856369648402</v>
      </c>
      <c r="AD87">
        <f t="shared" si="4"/>
        <v>576.42074042138836</v>
      </c>
      <c r="AE87">
        <f>'IDT-1'!C87</f>
        <v>0</v>
      </c>
      <c r="AF87" s="26"/>
      <c r="AG87">
        <f t="shared" si="5"/>
        <v>576.42074042138836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-114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6.8276988206833984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4.1939719999999987</v>
      </c>
      <c r="O88">
        <f>BYPL_ISGS_exbus!BB88</f>
        <v>530.67724403591467</v>
      </c>
      <c r="P88" s="77">
        <v>30.63</v>
      </c>
      <c r="Q88" s="77">
        <v>9.92</v>
      </c>
      <c r="R88" s="80">
        <v>0</v>
      </c>
      <c r="S88" s="80">
        <v>0</v>
      </c>
      <c r="T88" s="78">
        <f>SUMPRODUCT(LTA!F88:AJ88,LTA!F$101:AJ$101,LTA!F$104:AJ$104)</f>
        <v>38.880000000000003</v>
      </c>
      <c r="U88" s="78">
        <f>SUMPRODUCT(LTA!F88:AJ88,LTA!F$102:AJ$102,LTA!F$104:AJ$104)</f>
        <v>65.84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-49</v>
      </c>
      <c r="AA88" s="117">
        <f>STOA!I88</f>
        <v>55.38000000000001</v>
      </c>
      <c r="AB88" s="117">
        <f>-STOA!O88</f>
        <v>-55</v>
      </c>
      <c r="AC88">
        <f t="shared" si="3"/>
        <v>8.5188986807374292</v>
      </c>
      <c r="AD88">
        <f t="shared" si="4"/>
        <v>609.83226514581577</v>
      </c>
      <c r="AE88">
        <f>'IDT-1'!C88</f>
        <v>0</v>
      </c>
      <c r="AF88" s="26"/>
      <c r="AG88">
        <f t="shared" si="5"/>
        <v>609.83226514581577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6.8276988206833984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4.3364159999999989</v>
      </c>
      <c r="O89">
        <f>BYPL_ISGS_exbus!BB89</f>
        <v>522.6669169926148</v>
      </c>
      <c r="P89" s="77">
        <v>31.81</v>
      </c>
      <c r="Q89" s="77">
        <v>9.69</v>
      </c>
      <c r="R89" s="80">
        <v>0</v>
      </c>
      <c r="S89" s="80">
        <v>0</v>
      </c>
      <c r="T89" s="78">
        <f>SUMPRODUCT(LTA!F89:AJ89,LTA!F$101:AJ$101,LTA!F$104:AJ$104)</f>
        <v>36.19</v>
      </c>
      <c r="U89" s="78">
        <f>SUMPRODUCT(LTA!F89:AJ89,LTA!F$102:AJ$102,LTA!F$104:AJ$104)</f>
        <v>66.990000000000009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-39</v>
      </c>
      <c r="AA89" s="117">
        <f>STOA!I89</f>
        <v>55.38000000000001</v>
      </c>
      <c r="AB89" s="117">
        <f>-STOA!O89</f>
        <v>-55</v>
      </c>
      <c r="AC89">
        <f t="shared" si="3"/>
        <v>8.7108131356222493</v>
      </c>
      <c r="AD89">
        <f t="shared" si="4"/>
        <v>571.18246764763103</v>
      </c>
      <c r="AE89">
        <f>'IDT-1'!C89</f>
        <v>-2.117</v>
      </c>
      <c r="AF89" s="26"/>
      <c r="AG89">
        <f t="shared" si="5"/>
        <v>569.06546764763107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-110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6.8276988206833984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4.3727439999999991</v>
      </c>
      <c r="O90">
        <f>BYPL_ISGS_exbus!BB90</f>
        <v>515.72382509011481</v>
      </c>
      <c r="P90" s="77">
        <v>29.93</v>
      </c>
      <c r="Q90" s="77">
        <v>9.69</v>
      </c>
      <c r="R90" s="80">
        <v>0</v>
      </c>
      <c r="S90" s="80">
        <v>0</v>
      </c>
      <c r="T90" s="78">
        <f>SUMPRODUCT(LTA!F90:AJ90,LTA!F$101:AJ$101,LTA!F$104:AJ$104)</f>
        <v>35.479999999999997</v>
      </c>
      <c r="U90" s="78">
        <f>SUMPRODUCT(LTA!F90:AJ90,LTA!F$102:AJ$102,LTA!F$104:AJ$104)</f>
        <v>66.37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-34</v>
      </c>
      <c r="AA90" s="117">
        <f>STOA!I90</f>
        <v>55.38000000000001</v>
      </c>
      <c r="AB90" s="117">
        <f>-STOA!O90</f>
        <v>-55</v>
      </c>
      <c r="AC90">
        <f t="shared" si="3"/>
        <v>8.3554417876143923</v>
      </c>
      <c r="AD90">
        <f t="shared" si="4"/>
        <v>591.42107509313894</v>
      </c>
      <c r="AE90">
        <f>'IDT-1'!C90</f>
        <v>-4.657</v>
      </c>
      <c r="AF90" s="26"/>
      <c r="AG90">
        <f t="shared" si="5"/>
        <v>586.7640750931389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-85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4.3182519999999993</v>
      </c>
      <c r="O91">
        <f>BYPL_ISGS_exbus!BB91</f>
        <v>504.66188265951035</v>
      </c>
      <c r="P91" s="77">
        <v>38.43</v>
      </c>
      <c r="Q91" s="77">
        <v>9.69</v>
      </c>
      <c r="R91" s="80">
        <v>0</v>
      </c>
      <c r="S91" s="80">
        <v>0</v>
      </c>
      <c r="T91" s="78">
        <f>SUMPRODUCT(LTA!F91:AJ91,LTA!F$101:AJ$101,LTA!F$104:AJ$104)</f>
        <v>35.65</v>
      </c>
      <c r="U91" s="78">
        <f>SUMPRODUCT(LTA!F91:AJ91,LTA!F$102:AJ$102,LTA!F$104:AJ$104)</f>
        <v>66.17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55.38000000000001</v>
      </c>
      <c r="AB91" s="117">
        <f>-STOA!O91</f>
        <v>-145.25</v>
      </c>
      <c r="AC91">
        <f t="shared" si="3"/>
        <v>8.0800964627111789</v>
      </c>
      <c r="AD91">
        <f t="shared" si="4"/>
        <v>618.16242511803102</v>
      </c>
      <c r="AE91">
        <f>'IDT-1'!C91</f>
        <v>0</v>
      </c>
      <c r="AF91" s="26"/>
      <c r="AG91">
        <f t="shared" si="5"/>
        <v>618.16242511803102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4.3182519999999993</v>
      </c>
      <c r="O92">
        <f>BYPL_ISGS_exbus!BB92</f>
        <v>502.21450628261277</v>
      </c>
      <c r="P92" s="77">
        <v>38.43</v>
      </c>
      <c r="Q92" s="77">
        <v>9.69</v>
      </c>
      <c r="R92" s="80">
        <v>0</v>
      </c>
      <c r="S92" s="80">
        <v>0</v>
      </c>
      <c r="T92" s="78">
        <f>SUMPRODUCT(LTA!F92:AJ92,LTA!F$101:AJ$101,LTA!F$104:AJ$104)</f>
        <v>35.85</v>
      </c>
      <c r="U92" s="78">
        <f>SUMPRODUCT(LTA!F92:AJ92,LTA!F$102:AJ$102,LTA!F$104:AJ$104)</f>
        <v>65.84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55.38000000000001</v>
      </c>
      <c r="AB92" s="117">
        <f>-STOA!O92</f>
        <v>-145.25</v>
      </c>
      <c r="AC92">
        <f t="shared" si="3"/>
        <v>8.2349781010383847</v>
      </c>
      <c r="AD92">
        <f t="shared" si="4"/>
        <v>595.43016710280642</v>
      </c>
      <c r="AE92">
        <f>'IDT-1'!C92</f>
        <v>0</v>
      </c>
      <c r="AF92" s="26"/>
      <c r="AG92">
        <f t="shared" si="5"/>
        <v>595.43016710280642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3.8870959999999992</v>
      </c>
      <c r="O93">
        <f>BYPL_ISGS_exbus!BB93</f>
        <v>493.76567492532246</v>
      </c>
      <c r="P93" s="77">
        <v>29.21</v>
      </c>
      <c r="Q93" s="77">
        <v>9.69</v>
      </c>
      <c r="R93" s="80">
        <v>0</v>
      </c>
      <c r="S93" s="80">
        <v>0</v>
      </c>
      <c r="T93" s="78">
        <f>SUMPRODUCT(LTA!F93:AJ93,LTA!F$101:AJ$101,LTA!F$104:AJ$104)</f>
        <v>36.07</v>
      </c>
      <c r="U93" s="78">
        <f>SUMPRODUCT(LTA!F93:AJ93,LTA!F$102:AJ$102,LTA!F$104:AJ$104)</f>
        <v>65.58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55.38000000000001</v>
      </c>
      <c r="AB93" s="117">
        <f>-STOA!O93</f>
        <v>-145.25</v>
      </c>
      <c r="AC93">
        <f t="shared" si="3"/>
        <v>8.2085181251271617</v>
      </c>
      <c r="AD93">
        <f t="shared" si="4"/>
        <v>562.31663972142735</v>
      </c>
      <c r="AE93">
        <f>'IDT-1'!C93</f>
        <v>0</v>
      </c>
      <c r="AF93" s="26"/>
      <c r="AG93">
        <f t="shared" si="5"/>
        <v>562.31663972142735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3.8775359999999996</v>
      </c>
      <c r="O94">
        <f>BYPL_ISGS_exbus!BB94</f>
        <v>489.03826558437902</v>
      </c>
      <c r="P94" s="77">
        <v>29.21</v>
      </c>
      <c r="Q94" s="77">
        <v>9.69</v>
      </c>
      <c r="R94" s="80">
        <v>0</v>
      </c>
      <c r="S94" s="80">
        <v>0</v>
      </c>
      <c r="T94" s="78">
        <f>SUMPRODUCT(LTA!F94:AJ94,LTA!F$101:AJ$101,LTA!F$104:AJ$104)</f>
        <v>36.33</v>
      </c>
      <c r="U94" s="78">
        <f>SUMPRODUCT(LTA!F94:AJ94,LTA!F$102:AJ$102,LTA!F$104:AJ$104)</f>
        <v>65.33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55.38000000000001</v>
      </c>
      <c r="AB94" s="117">
        <f>-STOA!O94</f>
        <v>-145.25</v>
      </c>
      <c r="AC94">
        <f t="shared" si="3"/>
        <v>8.0337488820939296</v>
      </c>
      <c r="AD94">
        <f t="shared" si="4"/>
        <v>572.76443962351709</v>
      </c>
      <c r="AE94">
        <f>'IDT-1'!C94</f>
        <v>0</v>
      </c>
      <c r="AF94" s="26"/>
      <c r="AG94">
        <f t="shared" si="5"/>
        <v>572.76443962351709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7.1901379512767836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4.0610879999999989</v>
      </c>
      <c r="O95">
        <f>BYPL_ISGS_exbus!BB95</f>
        <v>486.13271987868893</v>
      </c>
      <c r="P95" s="77">
        <v>29.21</v>
      </c>
      <c r="Q95" s="77">
        <v>9.69</v>
      </c>
      <c r="R95" s="80">
        <v>0</v>
      </c>
      <c r="S95" s="80">
        <v>0</v>
      </c>
      <c r="T95" s="78">
        <f>SUMPRODUCT(LTA!F95:AJ95,LTA!F$101:AJ$101,LTA!F$104:AJ$104)</f>
        <v>36.380000000000003</v>
      </c>
      <c r="U95" s="78">
        <f>SUMPRODUCT(LTA!F95:AJ95,LTA!F$102:AJ$102,LTA!F$104:AJ$104)</f>
        <v>66.98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55.38000000000001</v>
      </c>
      <c r="AB95" s="117">
        <f>-STOA!O95</f>
        <v>-145.25</v>
      </c>
      <c r="AC95">
        <f t="shared" si="3"/>
        <v>7.8471927870399503</v>
      </c>
      <c r="AD95">
        <f t="shared" si="4"/>
        <v>591.92900201288091</v>
      </c>
      <c r="AE95">
        <f>'IDT-1'!C95</f>
        <v>0</v>
      </c>
      <c r="AF95" s="26"/>
      <c r="AG95">
        <f t="shared" si="5"/>
        <v>591.92900201288091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7.1901379512767836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4.2905279999999992</v>
      </c>
      <c r="O96">
        <f>BYPL_ISGS_exbus!BB96</f>
        <v>484.51376331908887</v>
      </c>
      <c r="P96" s="77">
        <v>29.21</v>
      </c>
      <c r="Q96" s="77">
        <v>9.69</v>
      </c>
      <c r="R96" s="80">
        <v>0</v>
      </c>
      <c r="S96" s="80">
        <v>0</v>
      </c>
      <c r="T96" s="78">
        <f>SUMPRODUCT(LTA!F96:AJ96,LTA!F$101:AJ$101,LTA!F$104:AJ$104)</f>
        <v>36.44</v>
      </c>
      <c r="U96" s="78">
        <f>SUMPRODUCT(LTA!F96:AJ96,LTA!F$102:AJ$102,LTA!F$104:AJ$104)</f>
        <v>67.08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55.38000000000001</v>
      </c>
      <c r="AB96" s="117">
        <f>-STOA!O96</f>
        <v>-145.25</v>
      </c>
      <c r="AC96">
        <f t="shared" si="3"/>
        <v>8.1027168669813303</v>
      </c>
      <c r="AD96">
        <f t="shared" si="4"/>
        <v>560.44396137333956</v>
      </c>
      <c r="AE96">
        <f>'IDT-1'!C96</f>
        <v>0</v>
      </c>
      <c r="AF96" s="26"/>
      <c r="AG96">
        <f t="shared" si="5"/>
        <v>560.44396137333956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7.1901379512767836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4.3497999999999992</v>
      </c>
      <c r="O97">
        <f>BYPL_ISGS_exbus!BB97</f>
        <v>478.63705966178884</v>
      </c>
      <c r="P97" s="77">
        <v>29.21</v>
      </c>
      <c r="Q97" s="77">
        <v>9.69</v>
      </c>
      <c r="R97" s="80">
        <v>0</v>
      </c>
      <c r="S97" s="80">
        <v>0</v>
      </c>
      <c r="T97" s="78">
        <f>SUMPRODUCT(LTA!F97:AJ97,LTA!F$101:AJ$101,LTA!F$104:AJ$104)</f>
        <v>36.49</v>
      </c>
      <c r="U97" s="78">
        <f>SUMPRODUCT(LTA!F97:AJ97,LTA!F$102:AJ$102,LTA!F$104:AJ$104)</f>
        <v>67.069999999999993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55.38000000000001</v>
      </c>
      <c r="AB97" s="117">
        <f>-STOA!O97</f>
        <v>-145.25</v>
      </c>
      <c r="AC97">
        <f t="shared" si="3"/>
        <v>8.1850473812300191</v>
      </c>
      <c r="AD97">
        <f t="shared" si="4"/>
        <v>539.58419920179085</v>
      </c>
      <c r="AE97">
        <f>'IDT-1'!C97</f>
        <v>0</v>
      </c>
      <c r="AF97" s="26"/>
      <c r="AG97">
        <f t="shared" si="5"/>
        <v>539.58419920179085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7.1901379512767836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4.2542</v>
      </c>
      <c r="O98">
        <f>BYPL_ISGS_exbus!BB98</f>
        <v>476.96845409108886</v>
      </c>
      <c r="P98" s="77">
        <v>29.21</v>
      </c>
      <c r="Q98" s="77">
        <v>9.69</v>
      </c>
      <c r="R98" s="80">
        <v>0</v>
      </c>
      <c r="S98" s="80">
        <v>0</v>
      </c>
      <c r="T98" s="78">
        <f>SUMPRODUCT(LTA!F98:AJ98,LTA!F$101:AJ$101,LTA!F$104:AJ$104)</f>
        <v>36.64</v>
      </c>
      <c r="U98" s="78">
        <f>SUMPRODUCT(LTA!F98:AJ98,LTA!F$102:AJ$102,LTA!F$104:AJ$104)</f>
        <v>67.03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55.38000000000001</v>
      </c>
      <c r="AB98" s="117">
        <f>-STOA!O98</f>
        <v>-145.25</v>
      </c>
      <c r="AC98">
        <f t="shared" si="3"/>
        <v>8.1260997345968811</v>
      </c>
      <c r="AD98">
        <f t="shared" si="4"/>
        <v>542.98894127772382</v>
      </c>
      <c r="AE98">
        <f>'IDT-1'!C98</f>
        <v>0</v>
      </c>
      <c r="AF98" s="26"/>
      <c r="AG98">
        <f t="shared" si="5"/>
        <v>542.98894127772382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0.20515479698415678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1.1770763043966326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0.10030734399999998</v>
      </c>
      <c r="O99">
        <f t="shared" si="6"/>
        <v>10.878060030675959</v>
      </c>
      <c r="P99" s="77">
        <f t="shared" si="6"/>
        <v>0.95496488538029989</v>
      </c>
      <c r="Q99" s="77">
        <f t="shared" si="6"/>
        <v>0.27598500000000004</v>
      </c>
      <c r="R99" s="80">
        <f t="shared" si="6"/>
        <v>0.21176116436880671</v>
      </c>
      <c r="S99" s="80">
        <f t="shared" si="6"/>
        <v>0</v>
      </c>
      <c r="T99" s="78">
        <f t="shared" si="6"/>
        <v>1.515539999999999</v>
      </c>
      <c r="U99" s="78">
        <f t="shared" si="6"/>
        <v>1.5248599999999997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-0.45255000000000001</v>
      </c>
      <c r="AA99" s="117">
        <f t="shared" si="6"/>
        <v>1.6979350000000013</v>
      </c>
      <c r="AB99" s="117">
        <f t="shared" si="6"/>
        <v>-3.9741799999999969</v>
      </c>
      <c r="AC99">
        <f t="shared" si="6"/>
        <v>0.2141486423856066</v>
      </c>
      <c r="AD99">
        <f t="shared" si="6"/>
        <v>13.993868383420264</v>
      </c>
      <c r="AE99">
        <f t="shared" si="6"/>
        <v>-8.5376499999999994E-2</v>
      </c>
      <c r="AG99">
        <f t="shared" si="6"/>
        <v>13.908491883420263</v>
      </c>
      <c r="AI99">
        <f t="shared" si="6"/>
        <v>0</v>
      </c>
      <c r="AJ99">
        <f t="shared" si="6"/>
        <v>0</v>
      </c>
      <c r="AK99">
        <f t="shared" si="6"/>
        <v>0.67152250000000013</v>
      </c>
      <c r="AL99">
        <f t="shared" si="6"/>
        <v>-0.61250000000000004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44858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5.0796319999999993</v>
      </c>
      <c r="O3">
        <f>TPDDL_ISGS_exbus!BB3</f>
        <v>287.35264985752775</v>
      </c>
      <c r="P3" s="77">
        <v>70.66</v>
      </c>
      <c r="Q3" s="77">
        <v>8.69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502.47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7.4799999999999995</v>
      </c>
      <c r="AB3" s="117">
        <f>-STOA!P3</f>
        <v>0</v>
      </c>
      <c r="AC3">
        <f>SUMIF(B3:AB3,"&gt;0")*$AC$2-SUMIF(B3:AB3,"&lt;0")*($AC$2/(1-$AC$2))+SUMIF(AI3:AR3,"&gt;0")*$AC$2-SUMIF(AI3:AR3,"&lt;0")*($AC$2/(1-$AC$2))</f>
        <v>8.4379623006078894</v>
      </c>
      <c r="AD3">
        <f>SUM(B3:AB3,AI3:AR3)-AC3</f>
        <v>950.2205022284453</v>
      </c>
      <c r="AE3">
        <f>'IDT-1'!F3</f>
        <v>0</v>
      </c>
      <c r="AF3" s="26"/>
      <c r="AG3">
        <f>SUM(AD3:AF3)</f>
        <v>950.2205022284453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5.2641759999999991</v>
      </c>
      <c r="O4">
        <f>TPDDL_ISGS_exbus!BB4</f>
        <v>280.42501150502773</v>
      </c>
      <c r="P4" s="77">
        <v>70.66</v>
      </c>
      <c r="Q4" s="77">
        <v>8.69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502.49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7.4799999999999995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8.3787990703058881</v>
      </c>
      <c r="AD4">
        <f t="shared" ref="AD4:AD67" si="1">SUM(B4:AB4,AI4:AR4)-AC4</f>
        <v>943.55657110624725</v>
      </c>
      <c r="AE4">
        <f>'IDT-1'!F4</f>
        <v>0</v>
      </c>
      <c r="AF4" s="26"/>
      <c r="AG4">
        <f t="shared" ref="AG4:AG67" si="2">SUM(AD4:AF4)</f>
        <v>943.55657110624725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5.258335999999999</v>
      </c>
      <c r="O5">
        <f>TPDDL_ISGS_exbus!BB5</f>
        <v>265.71360298022773</v>
      </c>
      <c r="P5" s="77">
        <v>70.66</v>
      </c>
      <c r="Q5" s="77">
        <v>8.69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502.51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7.4799999999999995</v>
      </c>
      <c r="AB5" s="117">
        <f>-STOA!P5</f>
        <v>0</v>
      </c>
      <c r="AC5">
        <f t="shared" si="0"/>
        <v>8.249463283287648</v>
      </c>
      <c r="AD5">
        <f t="shared" si="1"/>
        <v>928.98865836846539</v>
      </c>
      <c r="AE5">
        <f>'IDT-1'!F5</f>
        <v>0</v>
      </c>
      <c r="AF5" s="26"/>
      <c r="AG5">
        <f t="shared" si="2"/>
        <v>928.98865836846539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4.9955359999999995</v>
      </c>
      <c r="O6">
        <f>TPDDL_ISGS_exbus!BB6</f>
        <v>265.71360298022773</v>
      </c>
      <c r="P6" s="77">
        <v>70.66</v>
      </c>
      <c r="Q6" s="77">
        <v>8.69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502.53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7.4799999999999995</v>
      </c>
      <c r="AB6" s="117">
        <f>-STOA!P6</f>
        <v>0</v>
      </c>
      <c r="AC6">
        <f t="shared" si="0"/>
        <v>8.2473266432876482</v>
      </c>
      <c r="AD6">
        <f t="shared" si="1"/>
        <v>928.74799500846541</v>
      </c>
      <c r="AE6">
        <f>'IDT-1'!F6</f>
        <v>0</v>
      </c>
      <c r="AF6" s="26"/>
      <c r="AG6">
        <f t="shared" si="2"/>
        <v>928.74799500846541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5.0457599999999996</v>
      </c>
      <c r="O7">
        <f>TPDDL_ISGS_exbus!BB7</f>
        <v>265.70886977020075</v>
      </c>
      <c r="P7" s="77">
        <v>70.662870957256615</v>
      </c>
      <c r="Q7" s="77">
        <v>8.69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502.51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7.4799999999999995</v>
      </c>
      <c r="AB7" s="117">
        <f>-STOA!P7</f>
        <v>0</v>
      </c>
      <c r="AC7">
        <f t="shared" si="0"/>
        <v>8.2475293850452331</v>
      </c>
      <c r="AD7">
        <f t="shared" si="1"/>
        <v>928.77083110279727</v>
      </c>
      <c r="AE7">
        <f>'IDT-1'!F7</f>
        <v>0</v>
      </c>
      <c r="AF7" s="26"/>
      <c r="AG7">
        <f t="shared" si="2"/>
        <v>928.77083110279727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5.4323679999999994</v>
      </c>
      <c r="O8">
        <f>TPDDL_ISGS_exbus!BB8</f>
        <v>265.70886977020075</v>
      </c>
      <c r="P8" s="77">
        <v>28.959999999999997</v>
      </c>
      <c r="Q8" s="77">
        <v>8.69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502.49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7.4799999999999995</v>
      </c>
      <c r="AB8" s="117">
        <f>-STOA!P8</f>
        <v>0</v>
      </c>
      <c r="AC8">
        <f t="shared" si="0"/>
        <v>7.8837702710213762</v>
      </c>
      <c r="AD8">
        <f t="shared" si="1"/>
        <v>887.79832725956453</v>
      </c>
      <c r="AE8">
        <f>'IDT-1'!F8</f>
        <v>0</v>
      </c>
      <c r="AF8" s="26"/>
      <c r="AG8">
        <f t="shared" si="2"/>
        <v>887.79832725956453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5.2478239999999996</v>
      </c>
      <c r="O9">
        <f>TPDDL_ISGS_exbus!BB9</f>
        <v>210.18759825189721</v>
      </c>
      <c r="P9" s="77">
        <v>28.959999999999997</v>
      </c>
      <c r="Q9" s="77">
        <v>8.69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502.48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7.4799999999999995</v>
      </c>
      <c r="AB9" s="117">
        <f>-STOA!P9</f>
        <v>0</v>
      </c>
      <c r="AC9">
        <f t="shared" si="0"/>
        <v>7.3934710944603053</v>
      </c>
      <c r="AD9">
        <f t="shared" si="1"/>
        <v>832.57281091782204</v>
      </c>
      <c r="AE9">
        <f>'IDT-1'!F9</f>
        <v>0</v>
      </c>
      <c r="AF9" s="26"/>
      <c r="AG9">
        <f t="shared" si="2"/>
        <v>832.57281091782204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5.3599519999999998</v>
      </c>
      <c r="O10">
        <f>TPDDL_ISGS_exbus!BB10</f>
        <v>210.18759825189721</v>
      </c>
      <c r="P10" s="77">
        <v>28.959999999999997</v>
      </c>
      <c r="Q10" s="77">
        <v>8.69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502.46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7.4799999999999995</v>
      </c>
      <c r="AB10" s="117">
        <f>-STOA!P10</f>
        <v>0</v>
      </c>
      <c r="AC10">
        <f t="shared" si="0"/>
        <v>7.3942818208603045</v>
      </c>
      <c r="AD10">
        <f t="shared" si="1"/>
        <v>832.66412819142204</v>
      </c>
      <c r="AE10">
        <f>'IDT-1'!F10</f>
        <v>0</v>
      </c>
      <c r="AF10" s="26"/>
      <c r="AG10">
        <f t="shared" si="2"/>
        <v>832.66412819142204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5.4884319999999995</v>
      </c>
      <c r="O11">
        <f>TPDDL_ISGS_exbus!BB11</f>
        <v>239.39403396237316</v>
      </c>
      <c r="P11" s="77">
        <v>28.959999999999997</v>
      </c>
      <c r="Q11" s="77">
        <v>8.69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502.61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7.38</v>
      </c>
      <c r="AB11" s="117">
        <f>-STOA!P11</f>
        <v>0</v>
      </c>
      <c r="AC11">
        <f t="shared" si="0"/>
        <v>7.7860409919454243</v>
      </c>
      <c r="AD11">
        <f t="shared" si="1"/>
        <v>846.65728473081276</v>
      </c>
      <c r="AE11">
        <f>'IDT-1'!F11</f>
        <v>0</v>
      </c>
      <c r="AF11" s="26"/>
      <c r="AG11">
        <f t="shared" si="2"/>
        <v>846.65728473081276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5.4942719999999987</v>
      </c>
      <c r="O12">
        <f>TPDDL_ISGS_exbus!BB12</f>
        <v>239.39403396237316</v>
      </c>
      <c r="P12" s="77">
        <v>28.958306630803413</v>
      </c>
      <c r="Q12" s="77">
        <v>8.69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502.8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7.38</v>
      </c>
      <c r="AB12" s="117">
        <f>-STOA!P12</f>
        <v>0</v>
      </c>
      <c r="AC12">
        <f t="shared" si="0"/>
        <v>7.9094255694635631</v>
      </c>
      <c r="AD12">
        <f t="shared" si="1"/>
        <v>890.68804678409822</v>
      </c>
      <c r="AE12">
        <f>'IDT-1'!F12</f>
        <v>0</v>
      </c>
      <c r="AF12" s="26"/>
      <c r="AG12">
        <f t="shared" si="2"/>
        <v>890.68804678409822</v>
      </c>
      <c r="AI12" s="75">
        <f>PXIL!J12</f>
        <v>0</v>
      </c>
      <c r="AJ12" s="75">
        <f>PXIL!P12</f>
        <v>0</v>
      </c>
      <c r="AK12" s="75">
        <f>RTM_IEX!J12</f>
        <v>28.96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5.4101759999999981</v>
      </c>
      <c r="O13">
        <f>TPDDL_ISGS_exbus!BB13</f>
        <v>241.01460506528636</v>
      </c>
      <c r="P13" s="77">
        <v>29.14</v>
      </c>
      <c r="Q13" s="77">
        <v>8.69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503.08000000000004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7.38</v>
      </c>
      <c r="AB13" s="117">
        <f>-STOA!P13</f>
        <v>0</v>
      </c>
      <c r="AC13">
        <f t="shared" si="0"/>
        <v>7.6721614520181305</v>
      </c>
      <c r="AD13">
        <f t="shared" si="1"/>
        <v>863.9634793736534</v>
      </c>
      <c r="AE13">
        <f>'IDT-1'!F13</f>
        <v>0</v>
      </c>
      <c r="AF13" s="26"/>
      <c r="AG13">
        <f t="shared" si="2"/>
        <v>863.9634793736534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8.5846572601445423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4.967503999999999</v>
      </c>
      <c r="O14">
        <f>TPDDL_ISGS_exbus!BB14</f>
        <v>241.01460506528636</v>
      </c>
      <c r="P14" s="77">
        <v>29.14</v>
      </c>
      <c r="Q14" s="77">
        <v>8.69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503.36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7.38</v>
      </c>
      <c r="AB14" s="117">
        <f>-STOA!P14</f>
        <v>0</v>
      </c>
      <c r="AC14">
        <f t="shared" si="0"/>
        <v>7.8089190283809682</v>
      </c>
      <c r="AD14">
        <f t="shared" si="1"/>
        <v>879.36735547488593</v>
      </c>
      <c r="AE14">
        <f>'IDT-1'!F14</f>
        <v>0</v>
      </c>
      <c r="AF14" s="26"/>
      <c r="AG14">
        <f t="shared" si="2"/>
        <v>879.36735547488593</v>
      </c>
      <c r="AI14" s="75">
        <f>PXIL!J14</f>
        <v>0</v>
      </c>
      <c r="AJ14" s="75">
        <f>PXIL!P14</f>
        <v>0</v>
      </c>
      <c r="AK14" s="75">
        <f>RTM_IEX!J14</f>
        <v>19.3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8.5846572601445423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5.0679519999999991</v>
      </c>
      <c r="O15">
        <f>TPDDL_ISGS_exbus!BB15</f>
        <v>240.55830934675646</v>
      </c>
      <c r="P15" s="77">
        <v>28.959999999999997</v>
      </c>
      <c r="Q15" s="77">
        <v>8.69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503.53999999999996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7.38</v>
      </c>
      <c r="AB15" s="117">
        <f>-STOA!P15</f>
        <v>0</v>
      </c>
      <c r="AC15">
        <f t="shared" si="0"/>
        <v>8.0354633069566948</v>
      </c>
      <c r="AD15">
        <f t="shared" si="1"/>
        <v>814.4849634777803</v>
      </c>
      <c r="AE15">
        <f>'IDT-1'!F15</f>
        <v>0</v>
      </c>
      <c r="AF15" s="26"/>
      <c r="AG15">
        <f t="shared" si="2"/>
        <v>814.4849634777803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8.5846572601445423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5.4662399999999982</v>
      </c>
      <c r="O16">
        <f>TPDDL_ISGS_exbus!BB16</f>
        <v>211.35038146236747</v>
      </c>
      <c r="P16" s="77">
        <v>28.959999999999997</v>
      </c>
      <c r="Q16" s="77">
        <v>8.69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503.88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7.38</v>
      </c>
      <c r="AB16" s="117">
        <f>-STOA!P16</f>
        <v>0</v>
      </c>
      <c r="AC16">
        <f t="shared" si="0"/>
        <v>7.5977587374752824</v>
      </c>
      <c r="AD16">
        <f t="shared" si="1"/>
        <v>855.58302816287267</v>
      </c>
      <c r="AE16">
        <f>'IDT-1'!F16</f>
        <v>0</v>
      </c>
      <c r="AF16" s="26"/>
      <c r="AG16">
        <f t="shared" si="2"/>
        <v>855.58302816287267</v>
      </c>
      <c r="AI16" s="75">
        <f>PXIL!J16</f>
        <v>0</v>
      </c>
      <c r="AJ16" s="75">
        <f>PXIL!P16</f>
        <v>0</v>
      </c>
      <c r="AK16" s="75">
        <f>RTM_IEX!J16</f>
        <v>24.13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5.5444959999999988</v>
      </c>
      <c r="O17">
        <f>TPDDL_ISGS_exbus!BB17</f>
        <v>211.35038146236747</v>
      </c>
      <c r="P17" s="77">
        <v>28.959999999999997</v>
      </c>
      <c r="Q17" s="77">
        <v>8.69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504.29999999999995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7.38</v>
      </c>
      <c r="AB17" s="117">
        <f>-STOA!P17</f>
        <v>0</v>
      </c>
      <c r="AC17">
        <f t="shared" si="0"/>
        <v>7.6434034883673263</v>
      </c>
      <c r="AD17">
        <f t="shared" si="1"/>
        <v>810.50233373438516</v>
      </c>
      <c r="AE17">
        <f>'IDT-1'!F17</f>
        <v>0</v>
      </c>
      <c r="AF17" s="26"/>
      <c r="AG17">
        <f t="shared" si="2"/>
        <v>810.50233373438516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5.0294079999999992</v>
      </c>
      <c r="O18">
        <f>TPDDL_ISGS_exbus!BB18</f>
        <v>211.35038146236747</v>
      </c>
      <c r="P18" s="77">
        <v>28.959999999999997</v>
      </c>
      <c r="Q18" s="77">
        <v>8.69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504.61999999999995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7.38</v>
      </c>
      <c r="AB18" s="117">
        <f>-STOA!P18</f>
        <v>0</v>
      </c>
      <c r="AC18">
        <f t="shared" si="0"/>
        <v>7.6320775259124423</v>
      </c>
      <c r="AD18">
        <f t="shared" si="1"/>
        <v>859.44857169684008</v>
      </c>
      <c r="AE18">
        <f>'IDT-1'!F18</f>
        <v>0</v>
      </c>
      <c r="AF18" s="26"/>
      <c r="AG18">
        <f t="shared" si="2"/>
        <v>859.44857169684008</v>
      </c>
      <c r="AI18" s="75">
        <f>PXIL!J18</f>
        <v>0</v>
      </c>
      <c r="AJ18" s="75">
        <f>PXIL!P18</f>
        <v>0</v>
      </c>
      <c r="AK18" s="75">
        <f>RTM_IEX!J18</f>
        <v>24.13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4.917279999999999</v>
      </c>
      <c r="O19">
        <f>TPDDL_ISGS_exbus!BB19</f>
        <v>211.35147648689735</v>
      </c>
      <c r="P19" s="77">
        <v>28.96</v>
      </c>
      <c r="Q19" s="77">
        <v>8.69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504.96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7.3</v>
      </c>
      <c r="AB19" s="117">
        <f>-STOA!P19</f>
        <v>0</v>
      </c>
      <c r="AC19">
        <f t="shared" si="0"/>
        <v>7.6873882613941644</v>
      </c>
      <c r="AD19">
        <f t="shared" si="1"/>
        <v>805.41222798588831</v>
      </c>
      <c r="AE19">
        <f>'IDT-1'!F19</f>
        <v>0</v>
      </c>
      <c r="AF19" s="26"/>
      <c r="AG19">
        <f t="shared" si="2"/>
        <v>805.41222798588831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5.0621119999999991</v>
      </c>
      <c r="O20">
        <f>TPDDL_ISGS_exbus!BB20</f>
        <v>211.35147648689735</v>
      </c>
      <c r="P20" s="77">
        <v>28.96</v>
      </c>
      <c r="Q20" s="77">
        <v>8.69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500.65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7.3</v>
      </c>
      <c r="AB20" s="117">
        <f>-STOA!P20</f>
        <v>0</v>
      </c>
      <c r="AC20">
        <f t="shared" si="0"/>
        <v>7.5542309573283051</v>
      </c>
      <c r="AD20">
        <f t="shared" si="1"/>
        <v>850.68021728995416</v>
      </c>
      <c r="AE20">
        <f>'IDT-1'!F20</f>
        <v>0</v>
      </c>
      <c r="AF20" s="26"/>
      <c r="AG20">
        <f t="shared" si="2"/>
        <v>850.68021728995416</v>
      </c>
      <c r="AI20" s="75">
        <f>PXIL!J20</f>
        <v>0</v>
      </c>
      <c r="AJ20" s="75">
        <f>PXIL!P20</f>
        <v>0</v>
      </c>
      <c r="AK20" s="75">
        <f>RTM_IEX!J20</f>
        <v>19.3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4.8834079999999993</v>
      </c>
      <c r="O21">
        <f>TPDDL_ISGS_exbus!BB21</f>
        <v>234.17858729934665</v>
      </c>
      <c r="P21" s="77">
        <v>29.63</v>
      </c>
      <c r="Q21" s="77">
        <v>8.9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500.66999999999996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7.3</v>
      </c>
      <c r="AB21" s="117">
        <f>-STOA!P21</f>
        <v>0</v>
      </c>
      <c r="AC21">
        <f t="shared" si="0"/>
        <v>7.9467420381656719</v>
      </c>
      <c r="AD21">
        <f t="shared" si="1"/>
        <v>814.53611302156605</v>
      </c>
      <c r="AE21">
        <f>'IDT-1'!F21</f>
        <v>0</v>
      </c>
      <c r="AF21" s="26"/>
      <c r="AG21">
        <f t="shared" si="2"/>
        <v>814.53611302156605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5.208111999999999</v>
      </c>
      <c r="O22">
        <f>TPDDL_ISGS_exbus!BB22</f>
        <v>240.74397376936753</v>
      </c>
      <c r="P22" s="77">
        <v>28.96</v>
      </c>
      <c r="Q22" s="77">
        <v>8.69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500.67999999999995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7.3</v>
      </c>
      <c r="AB22" s="117">
        <f>-STOA!P22</f>
        <v>0</v>
      </c>
      <c r="AC22">
        <f t="shared" si="0"/>
        <v>7.6445937334140428</v>
      </c>
      <c r="AD22">
        <f t="shared" si="1"/>
        <v>860.85835179633852</v>
      </c>
      <c r="AE22">
        <f>'IDT-1'!F22</f>
        <v>0</v>
      </c>
      <c r="AF22" s="26"/>
      <c r="AG22">
        <f t="shared" si="2"/>
        <v>860.85835179633852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5.0399199999999995</v>
      </c>
      <c r="O23">
        <f>TPDDL_ISGS_exbus!BB23</f>
        <v>255.16487904044112</v>
      </c>
      <c r="P23" s="77">
        <v>28.957870588235298</v>
      </c>
      <c r="Q23" s="77">
        <v>8.69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500.51999999999992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7.3</v>
      </c>
      <c r="AB23" s="117">
        <f>-STOA!P23</f>
        <v>0</v>
      </c>
      <c r="AC23">
        <f t="shared" si="0"/>
        <v>8.212497247485727</v>
      </c>
      <c r="AD23">
        <f t="shared" si="1"/>
        <v>824.3810321415757</v>
      </c>
      <c r="AE23">
        <f>'IDT-1'!F23</f>
        <v>0</v>
      </c>
      <c r="AF23" s="26"/>
      <c r="AG23">
        <f t="shared" si="2"/>
        <v>824.3810321415757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5.1975999999999996</v>
      </c>
      <c r="O24">
        <f>TPDDL_ISGS_exbus!BB24</f>
        <v>258.69881583494112</v>
      </c>
      <c r="P24" s="77">
        <v>28.96</v>
      </c>
      <c r="Q24" s="77">
        <v>8.69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500.53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7.3</v>
      </c>
      <c r="AB24" s="117">
        <f>-STOA!P24</f>
        <v>0</v>
      </c>
      <c r="AC24">
        <f t="shared" si="0"/>
        <v>7.8011838379910907</v>
      </c>
      <c r="AD24">
        <f t="shared" si="1"/>
        <v>878.49609175733508</v>
      </c>
      <c r="AE24">
        <f>'IDT-1'!F24</f>
        <v>0</v>
      </c>
      <c r="AF24" s="26"/>
      <c r="AG24">
        <f t="shared" si="2"/>
        <v>878.49609175733508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5.2758559999999992</v>
      </c>
      <c r="O25">
        <f>TPDDL_ISGS_exbus!BB25</f>
        <v>270.375050206141</v>
      </c>
      <c r="P25" s="77">
        <v>28.957870588235298</v>
      </c>
      <c r="Q25" s="77">
        <v>8.69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500.68999999999994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7.3</v>
      </c>
      <c r="AB25" s="117">
        <f>-STOA!P25</f>
        <v>0</v>
      </c>
      <c r="AC25">
        <f t="shared" si="0"/>
        <v>7.9060126144341201</v>
      </c>
      <c r="AD25">
        <f t="shared" si="1"/>
        <v>890.30362394032727</v>
      </c>
      <c r="AE25">
        <f>'IDT-1'!F25</f>
        <v>-7.5209999999999999</v>
      </c>
      <c r="AF25" s="26"/>
      <c r="AG25">
        <f t="shared" si="2"/>
        <v>882.78262394032731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4.8612159999999998</v>
      </c>
      <c r="O26">
        <f>TPDDL_ISGS_exbus!BB26</f>
        <v>303.87571362889014</v>
      </c>
      <c r="P26" s="77">
        <v>28.96</v>
      </c>
      <c r="Q26" s="77">
        <v>8.69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500.93999999999994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7.3</v>
      </c>
      <c r="AB26" s="117">
        <f>-STOA!P26</f>
        <v>0</v>
      </c>
      <c r="AC26">
        <f t="shared" si="0"/>
        <v>8.1993883593778421</v>
      </c>
      <c r="AD26">
        <f t="shared" si="1"/>
        <v>923.34840102989733</v>
      </c>
      <c r="AE26">
        <f>'IDT-1'!F26</f>
        <v>-54.116999999999997</v>
      </c>
      <c r="AF26" s="26"/>
      <c r="AG26">
        <f t="shared" si="2"/>
        <v>869.23140102989737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5.1578879999999998</v>
      </c>
      <c r="O27">
        <f>TPDDL_ISGS_exbus!BB27</f>
        <v>326.91184318461745</v>
      </c>
      <c r="P27" s="77">
        <v>70.662870957256615</v>
      </c>
      <c r="Q27" s="77">
        <v>8.69</v>
      </c>
      <c r="R27" s="80">
        <v>6.8829642395519173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321.05999999999995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-30</v>
      </c>
      <c r="AA27" s="117">
        <f>STOA!J27</f>
        <v>7.2</v>
      </c>
      <c r="AB27" s="117">
        <f>-STOA!P27</f>
        <v>0</v>
      </c>
      <c r="AC27">
        <f t="shared" si="0"/>
        <v>7.9143079269648071</v>
      </c>
      <c r="AD27">
        <f t="shared" si="1"/>
        <v>740.57211821484623</v>
      </c>
      <c r="AE27">
        <f>'IDT-1'!F27</f>
        <v>-68.8</v>
      </c>
      <c r="AF27" s="26"/>
      <c r="AG27">
        <f t="shared" si="2"/>
        <v>671.77211821484627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57.777335731083149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5.365791999999999</v>
      </c>
      <c r="O28">
        <f>TPDDL_ISGS_exbus!BB28</f>
        <v>335.34857054177843</v>
      </c>
      <c r="P28" s="77">
        <v>70.662870957256615</v>
      </c>
      <c r="Q28" s="77">
        <v>26.71</v>
      </c>
      <c r="R28" s="80">
        <v>11.7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321.31999999999994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7.2</v>
      </c>
      <c r="AB28" s="117">
        <f>-STOA!P28</f>
        <v>0</v>
      </c>
      <c r="AC28">
        <f t="shared" si="0"/>
        <v>7.5195436700870664</v>
      </c>
      <c r="AD28">
        <f t="shared" si="1"/>
        <v>846.7731673906909</v>
      </c>
      <c r="AE28">
        <f>'IDT-1'!F28</f>
        <v>-129.417</v>
      </c>
      <c r="AF28" s="26"/>
      <c r="AG28">
        <f t="shared" si="2"/>
        <v>717.35616739069087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8.5846572601445423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57.777335731083149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5.0854719999999993</v>
      </c>
      <c r="O29">
        <f>TPDDL_ISGS_exbus!BB29</f>
        <v>368.79125317446676</v>
      </c>
      <c r="P29" s="77">
        <v>70.662870957256615</v>
      </c>
      <c r="Q29" s="77">
        <v>26.71</v>
      </c>
      <c r="R29" s="80">
        <v>11.7</v>
      </c>
      <c r="S29" s="80">
        <v>0</v>
      </c>
      <c r="T29" s="78">
        <f>SUMPRODUCT(LTA!F29:AJ29,LTA!F$101:AJ$101,LTA!F$105:AJ$105)</f>
        <v>2.15</v>
      </c>
      <c r="U29" s="78">
        <f>SUMPRODUCT(LTA!F29:AJ29,LTA!F$102:AJ$102,LTA!F$105:AJ$105)</f>
        <v>325.57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7.2</v>
      </c>
      <c r="AB29" s="117">
        <f>-STOA!P29</f>
        <v>0</v>
      </c>
      <c r="AC29">
        <f t="shared" si="0"/>
        <v>8.324338564938305</v>
      </c>
      <c r="AD29">
        <f t="shared" si="1"/>
        <v>826.93404080612333</v>
      </c>
      <c r="AE29">
        <f>'IDT-1'!F29</f>
        <v>-146.17699999999999</v>
      </c>
      <c r="AF29" s="26"/>
      <c r="AG29">
        <f t="shared" si="2"/>
        <v>680.75704080612331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8.5846572601445423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57.777335731083149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4.9838559999999994</v>
      </c>
      <c r="O30">
        <f>TPDDL_ISGS_exbus!BB30</f>
        <v>368.79125317446676</v>
      </c>
      <c r="P30" s="77">
        <v>70.662870957256615</v>
      </c>
      <c r="Q30" s="77">
        <v>26.71</v>
      </c>
      <c r="R30" s="80">
        <v>11.7</v>
      </c>
      <c r="S30" s="80">
        <v>0</v>
      </c>
      <c r="T30" s="78">
        <f>SUMPRODUCT(LTA!F30:AJ30,LTA!F$101:AJ$101,LTA!F$105:AJ$105)</f>
        <v>5.09</v>
      </c>
      <c r="U30" s="78">
        <f>SUMPRODUCT(LTA!F30:AJ30,LTA!F$102:AJ$102,LTA!F$105:AJ$105)</f>
        <v>333.11999999999995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7.2</v>
      </c>
      <c r="AB30" s="117">
        <f>-STOA!P30</f>
        <v>0</v>
      </c>
      <c r="AC30">
        <f t="shared" si="0"/>
        <v>8.016240605639517</v>
      </c>
      <c r="AD30">
        <f t="shared" si="1"/>
        <v>882.63052276542226</v>
      </c>
      <c r="AE30">
        <f>'IDT-1'!F30</f>
        <v>-146.58699999999999</v>
      </c>
      <c r="AF30" s="26"/>
      <c r="AG30">
        <f t="shared" si="2"/>
        <v>736.04352276542227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57.777335731083149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4.8156639999999991</v>
      </c>
      <c r="O31">
        <f>TPDDL_ISGS_exbus!BB31</f>
        <v>354.07984464966677</v>
      </c>
      <c r="P31" s="77">
        <v>70.662870957256615</v>
      </c>
      <c r="Q31" s="77">
        <v>26.71</v>
      </c>
      <c r="R31" s="80">
        <v>11.7</v>
      </c>
      <c r="S31" s="80">
        <v>0</v>
      </c>
      <c r="T31" s="78">
        <f>SUMPRODUCT(LTA!F31:AJ31,LTA!F$101:AJ$101,LTA!F$105:AJ$105)</f>
        <v>12.41</v>
      </c>
      <c r="U31" s="78">
        <f>SUMPRODUCT(LTA!F31:AJ31,LTA!F$102:AJ$102,LTA!F$105:AJ$105)</f>
        <v>342.74999999999994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7.2</v>
      </c>
      <c r="AB31" s="117">
        <f>-STOA!P31</f>
        <v>0</v>
      </c>
      <c r="AC31">
        <f t="shared" si="0"/>
        <v>8.2436735815023425</v>
      </c>
      <c r="AD31">
        <f t="shared" si="1"/>
        <v>868.07018358716402</v>
      </c>
      <c r="AE31">
        <f>'IDT-1'!F31</f>
        <v>-148.25700000000001</v>
      </c>
      <c r="AF31" s="26"/>
      <c r="AG31">
        <f t="shared" si="2"/>
        <v>719.81318358716408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8.5846572601445423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57.777335731083149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5.0959839999999996</v>
      </c>
      <c r="O32">
        <f>TPDDL_ISGS_exbus!BB32</f>
        <v>346.74696329326673</v>
      </c>
      <c r="P32" s="77">
        <v>70.662870957256615</v>
      </c>
      <c r="Q32" s="77">
        <v>26.71</v>
      </c>
      <c r="R32" s="80">
        <v>11.7</v>
      </c>
      <c r="S32" s="80">
        <v>0</v>
      </c>
      <c r="T32" s="78">
        <f>SUMPRODUCT(LTA!F32:AJ32,LTA!F$101:AJ$101,LTA!F$105:AJ$105)</f>
        <v>19.91</v>
      </c>
      <c r="U32" s="78">
        <f>SUMPRODUCT(LTA!F32:AJ32,LTA!F$102:AJ$102,LTA!F$105:AJ$105)</f>
        <v>352.84999999999991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7.2</v>
      </c>
      <c r="AB32" s="117">
        <f>-STOA!P32</f>
        <v>0</v>
      </c>
      <c r="AC32">
        <f t="shared" si="0"/>
        <v>8.0384963058630028</v>
      </c>
      <c r="AD32">
        <f t="shared" si="1"/>
        <v>905.22610518399858</v>
      </c>
      <c r="AE32">
        <f>'IDT-1'!F32</f>
        <v>-146.86199999999999</v>
      </c>
      <c r="AF32" s="26"/>
      <c r="AG32">
        <f t="shared" si="2"/>
        <v>758.36410518399862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58.712717929725471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5.1240159999999983</v>
      </c>
      <c r="O33">
        <f>TPDDL_ISGS_exbus!BB33</f>
        <v>335.21343339964881</v>
      </c>
      <c r="P33" s="77">
        <v>70.662870957256615</v>
      </c>
      <c r="Q33" s="77">
        <v>26.71</v>
      </c>
      <c r="R33" s="80">
        <v>11.7</v>
      </c>
      <c r="S33" s="80">
        <v>0</v>
      </c>
      <c r="T33" s="78">
        <f>SUMPRODUCT(LTA!F33:AJ33,LTA!F$101:AJ$101,LTA!F$105:AJ$105)</f>
        <v>28.31</v>
      </c>
      <c r="U33" s="78">
        <f>SUMPRODUCT(LTA!F33:AJ33,LTA!F$102:AJ$102,LTA!F$105:AJ$105)</f>
        <v>362.05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7.2</v>
      </c>
      <c r="AB33" s="117">
        <f>-STOA!P33</f>
        <v>0</v>
      </c>
      <c r="AC33">
        <f t="shared" si="0"/>
        <v>8.2169301977843787</v>
      </c>
      <c r="AD33">
        <f t="shared" si="1"/>
        <v>925.3242499195062</v>
      </c>
      <c r="AE33">
        <f>'IDT-1'!F33</f>
        <v>-145.21299999999999</v>
      </c>
      <c r="AF33" s="26"/>
      <c r="AG33">
        <f t="shared" si="2"/>
        <v>780.11124991950624</v>
      </c>
      <c r="AI33" s="75">
        <f>PXIL!J33</f>
        <v>0</v>
      </c>
      <c r="AJ33" s="75">
        <f>PXIL!P33</f>
        <v>0</v>
      </c>
      <c r="AK33" s="75">
        <f>RTM_IEX!J33</f>
        <v>9.65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58.712717929725471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4.8273439999999992</v>
      </c>
      <c r="O34">
        <f>TPDDL_ISGS_exbus!BB34</f>
        <v>310.71302002282636</v>
      </c>
      <c r="P34" s="77">
        <v>70.662870957256615</v>
      </c>
      <c r="Q34" s="77">
        <v>26.71</v>
      </c>
      <c r="R34" s="80">
        <v>11.7</v>
      </c>
      <c r="S34" s="80">
        <v>0</v>
      </c>
      <c r="T34" s="78">
        <f>SUMPRODUCT(LTA!F34:AJ34,LTA!F$101:AJ$101,LTA!F$105:AJ$105)</f>
        <v>40.92</v>
      </c>
      <c r="U34" s="78">
        <f>SUMPRODUCT(LTA!F34:AJ34,LTA!F$102:AJ$102,LTA!F$105:AJ$105)</f>
        <v>370.34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7.2</v>
      </c>
      <c r="AB34" s="117">
        <f>-STOA!P34</f>
        <v>0</v>
      </c>
      <c r="AC34">
        <f t="shared" si="0"/>
        <v>8.2752783969122454</v>
      </c>
      <c r="AD34">
        <f t="shared" si="1"/>
        <v>891.71881634355577</v>
      </c>
      <c r="AE34">
        <f>'IDT-1'!F34</f>
        <v>-120.824</v>
      </c>
      <c r="AF34" s="26"/>
      <c r="AG34">
        <f t="shared" si="2"/>
        <v>770.89481634355582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58.712717929725471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4.9394719999999994</v>
      </c>
      <c r="O35">
        <f>TPDDL_ISGS_exbus!BB35</f>
        <v>299.97238838156522</v>
      </c>
      <c r="P35" s="77">
        <v>70.66</v>
      </c>
      <c r="Q35" s="77">
        <v>26.71</v>
      </c>
      <c r="R35" s="80">
        <v>17.7</v>
      </c>
      <c r="S35" s="80">
        <v>0</v>
      </c>
      <c r="T35" s="78">
        <f>SUMPRODUCT(LTA!F35:AJ35,LTA!F$101:AJ$101,LTA!F$105:AJ$105)</f>
        <v>47.05</v>
      </c>
      <c r="U35" s="78">
        <f>SUMPRODUCT(LTA!F35:AJ35,LTA!F$102:AJ$102,LTA!F$105:AJ$105)</f>
        <v>379.89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7.2</v>
      </c>
      <c r="AB35" s="117">
        <f>-STOA!P35</f>
        <v>0</v>
      </c>
      <c r="AC35">
        <f t="shared" si="0"/>
        <v>8.6832876053401602</v>
      </c>
      <c r="AD35">
        <f t="shared" si="1"/>
        <v>867.36475544775044</v>
      </c>
      <c r="AE35">
        <f>'IDT-1'!F35</f>
        <v>-128.66</v>
      </c>
      <c r="AF35" s="26"/>
      <c r="AG35">
        <f t="shared" si="2"/>
        <v>738.70475544775047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58.712717929725471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4.8775679999999992</v>
      </c>
      <c r="O36">
        <f>TPDDL_ISGS_exbus!BB36</f>
        <v>279.49605262448455</v>
      </c>
      <c r="P36" s="77">
        <v>28.96</v>
      </c>
      <c r="Q36" s="77">
        <v>8.69</v>
      </c>
      <c r="R36" s="80">
        <v>17.7</v>
      </c>
      <c r="S36" s="80">
        <v>0</v>
      </c>
      <c r="T36" s="78">
        <f>SUMPRODUCT(LTA!F36:AJ36,LTA!F$101:AJ$101,LTA!F$105:AJ$105)</f>
        <v>56.21</v>
      </c>
      <c r="U36" s="78">
        <f>SUMPRODUCT(LTA!F36:AJ36,LTA!F$102:AJ$102,LTA!F$105:AJ$105)</f>
        <v>389.4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7.2</v>
      </c>
      <c r="AB36" s="117">
        <f>-STOA!P36</f>
        <v>0</v>
      </c>
      <c r="AC36">
        <f t="shared" si="0"/>
        <v>7.6530140817571075</v>
      </c>
      <c r="AD36">
        <f t="shared" si="1"/>
        <v>861.80678921425283</v>
      </c>
      <c r="AE36">
        <f>'IDT-1'!F36</f>
        <v>-78.278999999999996</v>
      </c>
      <c r="AF36" s="26"/>
      <c r="AG36">
        <f t="shared" si="2"/>
        <v>783.52778921425283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58.712717929725471</v>
      </c>
      <c r="J37">
        <f>Bawana_RLNG!T37</f>
        <v>0</v>
      </c>
      <c r="K37">
        <f>Bawana_Spot!T37</f>
        <v>0</v>
      </c>
      <c r="L37">
        <f>TWOMCL!S37</f>
        <v>6.0733031674208142</v>
      </c>
      <c r="M37">
        <f>EDWPCL!W37</f>
        <v>0</v>
      </c>
      <c r="N37">
        <f>'MSW BWN'!W37</f>
        <v>5.1695679999999999</v>
      </c>
      <c r="O37">
        <f>TPDDL_ISGS_exbus!BB37</f>
        <v>239.57329340651114</v>
      </c>
      <c r="P37" s="77">
        <v>28.96</v>
      </c>
      <c r="Q37" s="77">
        <v>8.69</v>
      </c>
      <c r="R37" s="80">
        <v>17.7</v>
      </c>
      <c r="S37" s="80">
        <v>0</v>
      </c>
      <c r="T37" s="78">
        <f>SUMPRODUCT(LTA!F37:AJ37,LTA!F$101:AJ$101,LTA!F$105:AJ$105)</f>
        <v>63.470000000000006</v>
      </c>
      <c r="U37" s="78">
        <f>SUMPRODUCT(LTA!F37:AJ37,LTA!F$102:AJ$102,LTA!F$105:AJ$105)</f>
        <v>377.86999999999995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7.2</v>
      </c>
      <c r="AB37" s="117">
        <f>-STOA!P37</f>
        <v>0</v>
      </c>
      <c r="AC37">
        <f t="shared" si="0"/>
        <v>7.5210647143288725</v>
      </c>
      <c r="AD37">
        <f t="shared" si="1"/>
        <v>846.94449228301801</v>
      </c>
      <c r="AE37">
        <f>'IDT-1'!F37</f>
        <v>-56.526000000000003</v>
      </c>
      <c r="AF37" s="26"/>
      <c r="AG37">
        <f t="shared" si="2"/>
        <v>790.41849228301805</v>
      </c>
      <c r="AI37" s="75">
        <f>PXIL!J37</f>
        <v>0</v>
      </c>
      <c r="AJ37" s="75">
        <f>PXIL!P37</f>
        <v>0</v>
      </c>
      <c r="AK37" s="75">
        <f>RTM_IEX!J37</f>
        <v>28.96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58.712717929725471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5.4942719999999987</v>
      </c>
      <c r="O38">
        <f>TPDDL_ISGS_exbus!BB38</f>
        <v>239.19364740590902</v>
      </c>
      <c r="P38" s="77">
        <v>28.96</v>
      </c>
      <c r="Q38" s="77">
        <v>8.69</v>
      </c>
      <c r="R38" s="80">
        <v>17.7</v>
      </c>
      <c r="S38" s="80">
        <v>0</v>
      </c>
      <c r="T38" s="78">
        <f>SUMPRODUCT(LTA!F38:AJ38,LTA!F$101:AJ$101,LTA!F$105:AJ$105)</f>
        <v>68.69</v>
      </c>
      <c r="U38" s="78">
        <f>SUMPRODUCT(LTA!F38:AJ38,LTA!F$102:AJ$102,LTA!F$105:AJ$105)</f>
        <v>392.64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7.2</v>
      </c>
      <c r="AB38" s="117">
        <f>-STOA!P38</f>
        <v>0</v>
      </c>
      <c r="AC38">
        <f t="shared" si="0"/>
        <v>7.7393799110336428</v>
      </c>
      <c r="AD38">
        <f t="shared" si="1"/>
        <v>871.5347221664008</v>
      </c>
      <c r="AE38">
        <f>'IDT-1'!F38</f>
        <v>-73.566000000000003</v>
      </c>
      <c r="AF38" s="26"/>
      <c r="AG38">
        <f t="shared" si="2"/>
        <v>797.96872216640077</v>
      </c>
      <c r="AI38" s="75">
        <f>PXIL!J38</f>
        <v>0</v>
      </c>
      <c r="AJ38" s="75">
        <f>PXIL!P38</f>
        <v>0</v>
      </c>
      <c r="AK38" s="75">
        <f>RTM_IEX!J38</f>
        <v>33.78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12.186674493689463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58.712717929725471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5.5444959999999988</v>
      </c>
      <c r="O39">
        <f>TPDDL_ISGS_exbus!BB39</f>
        <v>258.1626511110909</v>
      </c>
      <c r="P39" s="77">
        <v>28.96</v>
      </c>
      <c r="Q39" s="77">
        <v>8.69</v>
      </c>
      <c r="R39" s="80">
        <v>17.700000000000003</v>
      </c>
      <c r="S39" s="80">
        <v>0</v>
      </c>
      <c r="T39" s="78">
        <f>SUMPRODUCT(LTA!F39:AJ39,LTA!F$101:AJ$101,LTA!F$105:AJ$105)</f>
        <v>74.62</v>
      </c>
      <c r="U39" s="78">
        <f>SUMPRODUCT(LTA!F39:AJ39,LTA!F$102:AJ$102,LTA!F$105:AJ$105)</f>
        <v>370.92999999999995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7.2</v>
      </c>
      <c r="AB39" s="117">
        <f>-STOA!P39</f>
        <v>0</v>
      </c>
      <c r="AC39">
        <f t="shared" si="0"/>
        <v>7.8257462157270572</v>
      </c>
      <c r="AD39">
        <f t="shared" si="1"/>
        <v>800.90758356688923</v>
      </c>
      <c r="AE39">
        <f>'IDT-1'!F39</f>
        <v>-60</v>
      </c>
      <c r="AF39" s="26"/>
      <c r="AG39">
        <f t="shared" si="2"/>
        <v>740.90758356688923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12.186674493689463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58.712717929725471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5.5001119999999988</v>
      </c>
      <c r="O40">
        <f>TPDDL_ISGS_exbus!BB40</f>
        <v>253.60338504949092</v>
      </c>
      <c r="P40" s="77">
        <v>28.96</v>
      </c>
      <c r="Q40" s="77">
        <v>8.69</v>
      </c>
      <c r="R40" s="80">
        <v>17.700000000000003</v>
      </c>
      <c r="S40" s="80">
        <v>0</v>
      </c>
      <c r="T40" s="78">
        <f>SUMPRODUCT(LTA!F40:AJ40,LTA!F$101:AJ$101,LTA!F$105:AJ$105)</f>
        <v>81.72</v>
      </c>
      <c r="U40" s="78">
        <f>SUMPRODUCT(LTA!F40:AJ40,LTA!F$102:AJ$102,LTA!F$105:AJ$105)</f>
        <v>379.47999999999996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7.2</v>
      </c>
      <c r="AB40" s="117">
        <f>-STOA!P40</f>
        <v>0</v>
      </c>
      <c r="AC40">
        <f t="shared" si="0"/>
        <v>7.5678289942971642</v>
      </c>
      <c r="AD40">
        <f t="shared" si="1"/>
        <v>852.21185072671904</v>
      </c>
      <c r="AE40">
        <f>'IDT-1'!F40</f>
        <v>-65</v>
      </c>
      <c r="AF40" s="26"/>
      <c r="AG40">
        <f t="shared" si="2"/>
        <v>787.21185072671904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9.2740208244976241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58.712717929725471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5.3097279999999989</v>
      </c>
      <c r="O41">
        <f>TPDDL_ISGS_exbus!BB41</f>
        <v>239.80699770709094</v>
      </c>
      <c r="P41" s="77">
        <v>28.96</v>
      </c>
      <c r="Q41" s="77">
        <v>8.69</v>
      </c>
      <c r="R41" s="80">
        <v>17.700000000000003</v>
      </c>
      <c r="S41" s="80">
        <v>0</v>
      </c>
      <c r="T41" s="78">
        <f>SUMPRODUCT(LTA!F41:AJ41,LTA!F$101:AJ$101,LTA!F$105:AJ$105)</f>
        <v>88.070000000000007</v>
      </c>
      <c r="U41" s="78">
        <f>SUMPRODUCT(LTA!F41:AJ41,LTA!F$102:AJ$102,LTA!F$105:AJ$105)</f>
        <v>348.81999999999994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7.2</v>
      </c>
      <c r="AB41" s="117">
        <f>-STOA!P41</f>
        <v>0</v>
      </c>
      <c r="AC41">
        <f t="shared" si="0"/>
        <v>7.2051860541951553</v>
      </c>
      <c r="AD41">
        <f t="shared" si="1"/>
        <v>811.36506865522938</v>
      </c>
      <c r="AE41">
        <f>'IDT-1'!F41</f>
        <v>-43.247999999999998</v>
      </c>
      <c r="AF41" s="26"/>
      <c r="AG41">
        <f t="shared" si="2"/>
        <v>768.11706865522933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12.186674493689463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58.712717929725471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5.3260799999999984</v>
      </c>
      <c r="O42">
        <f>TPDDL_ISGS_exbus!BB42</f>
        <v>239.15315720549094</v>
      </c>
      <c r="P42" s="77">
        <v>28.96</v>
      </c>
      <c r="Q42" s="77">
        <v>8.69</v>
      </c>
      <c r="R42" s="80">
        <v>17.700000000000003</v>
      </c>
      <c r="S42" s="80">
        <v>0</v>
      </c>
      <c r="T42" s="78">
        <f>SUMPRODUCT(LTA!F42:AJ42,LTA!F$101:AJ$101,LTA!F$105:AJ$105)</f>
        <v>94.92</v>
      </c>
      <c r="U42" s="78">
        <f>SUMPRODUCT(LTA!F42:AJ42,LTA!F$102:AJ$102,LTA!F$105:AJ$105)</f>
        <v>356.93999999999994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7.2</v>
      </c>
      <c r="AB42" s="117">
        <f>-STOA!P42</f>
        <v>0</v>
      </c>
      <c r="AC42">
        <f t="shared" si="0"/>
        <v>7.3569435076699641</v>
      </c>
      <c r="AD42">
        <f t="shared" si="1"/>
        <v>828.45847636934639</v>
      </c>
      <c r="AE42">
        <f>'IDT-1'!F42</f>
        <v>-31.138000000000002</v>
      </c>
      <c r="AF42" s="26"/>
      <c r="AG42">
        <f t="shared" si="2"/>
        <v>797.32047636934635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12.186674493689463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58.712717929725471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5.4779199999999992</v>
      </c>
      <c r="O43">
        <f>TPDDL_ISGS_exbus!BB43</f>
        <v>221.08000409997533</v>
      </c>
      <c r="P43" s="77">
        <v>28.96</v>
      </c>
      <c r="Q43" s="77">
        <v>8.69</v>
      </c>
      <c r="R43" s="80">
        <v>17.700000000000003</v>
      </c>
      <c r="S43" s="80">
        <v>0</v>
      </c>
      <c r="T43" s="78">
        <f>SUMPRODUCT(LTA!F43:AJ43,LTA!F$101:AJ$101,LTA!F$105:AJ$105)</f>
        <v>97.73</v>
      </c>
      <c r="U43" s="78">
        <f>SUMPRODUCT(LTA!F43:AJ43,LTA!F$102:AJ$102,LTA!F$105:AJ$105)</f>
        <v>334.95000000000005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7.2</v>
      </c>
      <c r="AB43" s="117">
        <f>-STOA!P43</f>
        <v>0</v>
      </c>
      <c r="AC43">
        <f t="shared" si="0"/>
        <v>7.3411864156182629</v>
      </c>
      <c r="AD43">
        <f t="shared" si="1"/>
        <v>756.37292035588257</v>
      </c>
      <c r="AE43">
        <f>'IDT-1'!F43</f>
        <v>0</v>
      </c>
      <c r="AF43" s="26"/>
      <c r="AG43">
        <f t="shared" si="2"/>
        <v>756.37292035588257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12.186674493689463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58.712717929725471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5.4825919999999986</v>
      </c>
      <c r="O44">
        <f>TPDDL_ISGS_exbus!BB44</f>
        <v>216.22283083857533</v>
      </c>
      <c r="P44" s="77">
        <v>28.96</v>
      </c>
      <c r="Q44" s="77">
        <v>8.69</v>
      </c>
      <c r="R44" s="80">
        <v>17.700000000000003</v>
      </c>
      <c r="S44" s="80">
        <v>0</v>
      </c>
      <c r="T44" s="78">
        <f>SUMPRODUCT(LTA!F44:AJ44,LTA!F$101:AJ$101,LTA!F$105:AJ$105)</f>
        <v>98.490000000000009</v>
      </c>
      <c r="U44" s="78">
        <f>SUMPRODUCT(LTA!F44:AJ44,LTA!F$102:AJ$102,LTA!F$105:AJ$105)</f>
        <v>339.43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7.2</v>
      </c>
      <c r="AB44" s="117">
        <f>-STOA!P44</f>
        <v>0</v>
      </c>
      <c r="AC44">
        <f t="shared" si="0"/>
        <v>7.0338619412411072</v>
      </c>
      <c r="AD44">
        <f t="shared" si="1"/>
        <v>792.06774356885978</v>
      </c>
      <c r="AE44">
        <f>'IDT-1'!F44</f>
        <v>0</v>
      </c>
      <c r="AF44" s="26"/>
      <c r="AG44">
        <f t="shared" si="2"/>
        <v>792.06774356885978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12.186674493689463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5.1742399999999993</v>
      </c>
      <c r="O45">
        <f>TPDDL_ISGS_exbus!BB45</f>
        <v>211.66356507677534</v>
      </c>
      <c r="P45" s="77">
        <v>28.96</v>
      </c>
      <c r="Q45" s="77">
        <v>8.69</v>
      </c>
      <c r="R45" s="80">
        <v>17.700000000000003</v>
      </c>
      <c r="S45" s="80">
        <v>0</v>
      </c>
      <c r="T45" s="78">
        <f>SUMPRODUCT(LTA!F45:AJ45,LTA!F$101:AJ$101,LTA!F$105:AJ$105)</f>
        <v>99.72</v>
      </c>
      <c r="U45" s="78">
        <f>SUMPRODUCT(LTA!F45:AJ45,LTA!F$102:AJ$102,LTA!F$105:AJ$105)</f>
        <v>336.03999999999996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7.2</v>
      </c>
      <c r="AB45" s="117">
        <f>-STOA!P45</f>
        <v>0</v>
      </c>
      <c r="AC45">
        <f t="shared" si="0"/>
        <v>7.1495814553811732</v>
      </c>
      <c r="AD45">
        <f t="shared" si="1"/>
        <v>764.92440629291957</v>
      </c>
      <c r="AE45">
        <f>'IDT-1'!F45</f>
        <v>0</v>
      </c>
      <c r="AF45" s="26"/>
      <c r="AG45">
        <f t="shared" si="2"/>
        <v>764.92440629291957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12.186674493689463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4.4512479999999996</v>
      </c>
      <c r="O46">
        <f>TPDDL_ISGS_exbus!BB46</f>
        <v>211.66356507677534</v>
      </c>
      <c r="P46" s="77">
        <v>28.96</v>
      </c>
      <c r="Q46" s="77">
        <v>8.69</v>
      </c>
      <c r="R46" s="80">
        <v>17.700000000000003</v>
      </c>
      <c r="S46" s="80">
        <v>0</v>
      </c>
      <c r="T46" s="78">
        <f>SUMPRODUCT(LTA!F46:AJ46,LTA!F$101:AJ$101,LTA!F$105:AJ$105)</f>
        <v>99.44</v>
      </c>
      <c r="U46" s="78">
        <f>SUMPRODUCT(LTA!F46:AJ46,LTA!F$102:AJ$102,LTA!F$105:AJ$105)</f>
        <v>325.65000000000003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7.2</v>
      </c>
      <c r="AB46" s="117">
        <f>-STOA!P46</f>
        <v>0</v>
      </c>
      <c r="AC46">
        <f t="shared" si="0"/>
        <v>7.0416005753372675</v>
      </c>
      <c r="AD46">
        <f t="shared" si="1"/>
        <v>792.93939517296349</v>
      </c>
      <c r="AE46">
        <f>'IDT-1'!F46</f>
        <v>0</v>
      </c>
      <c r="AF46" s="26"/>
      <c r="AG46">
        <f t="shared" si="2"/>
        <v>792.93939517296349</v>
      </c>
      <c r="AI46" s="75">
        <f>PXIL!J46</f>
        <v>0</v>
      </c>
      <c r="AJ46" s="75">
        <f>PXIL!P46</f>
        <v>0</v>
      </c>
      <c r="AK46" s="75">
        <f>RTM_IEX!J46</f>
        <v>19.3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12.186674493689463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58.712717929725471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3.8462239999999999</v>
      </c>
      <c r="O47">
        <f>TPDDL_ISGS_exbus!BB47</f>
        <v>211.66356507677534</v>
      </c>
      <c r="P47" s="77">
        <v>28.96</v>
      </c>
      <c r="Q47" s="77">
        <v>8.69</v>
      </c>
      <c r="R47" s="80">
        <v>17.700000000000003</v>
      </c>
      <c r="S47" s="80">
        <v>0</v>
      </c>
      <c r="T47" s="78">
        <f>SUMPRODUCT(LTA!F47:AJ47,LTA!F$101:AJ$101,LTA!F$105:AJ$105)</f>
        <v>100.59</v>
      </c>
      <c r="U47" s="78">
        <f>SUMPRODUCT(LTA!F47:AJ47,LTA!F$102:AJ$102,LTA!F$105:AJ$105)</f>
        <v>329.59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7.1</v>
      </c>
      <c r="AB47" s="117">
        <f>-STOA!P47</f>
        <v>0</v>
      </c>
      <c r="AC47">
        <f t="shared" si="0"/>
        <v>7.1766921898031253</v>
      </c>
      <c r="AD47">
        <f t="shared" si="1"/>
        <v>747.88927955849761</v>
      </c>
      <c r="AE47">
        <f>'IDT-1'!F47</f>
        <v>0</v>
      </c>
      <c r="AF47" s="26"/>
      <c r="AG47">
        <f t="shared" si="2"/>
        <v>747.88927955849761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12.186674493689463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58.712717929725471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4.5692159999999991</v>
      </c>
      <c r="O48">
        <f>TPDDL_ISGS_exbus!BB48</f>
        <v>211.66356507677534</v>
      </c>
      <c r="P48" s="77">
        <v>28.96</v>
      </c>
      <c r="Q48" s="77">
        <v>8.69</v>
      </c>
      <c r="R48" s="80">
        <v>17.700000000000003</v>
      </c>
      <c r="S48" s="80">
        <v>0</v>
      </c>
      <c r="T48" s="78">
        <f>SUMPRODUCT(LTA!F48:AJ48,LTA!F$101:AJ$101,LTA!F$105:AJ$105)</f>
        <v>100.91</v>
      </c>
      <c r="U48" s="78">
        <f>SUMPRODUCT(LTA!F48:AJ48,LTA!F$102:AJ$102,LTA!F$105:AJ$105)</f>
        <v>332.93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-14</v>
      </c>
      <c r="AA48" s="117">
        <f>STOA!J48</f>
        <v>7.1</v>
      </c>
      <c r="AB48" s="117">
        <f>-STOA!P48</f>
        <v>0</v>
      </c>
      <c r="AC48">
        <f t="shared" si="0"/>
        <v>7.3280604790480011</v>
      </c>
      <c r="AD48">
        <f t="shared" si="1"/>
        <v>797.08090326925287</v>
      </c>
      <c r="AE48">
        <f>'IDT-1'!F48</f>
        <v>0</v>
      </c>
      <c r="AF48" s="26"/>
      <c r="AG48">
        <f t="shared" si="2"/>
        <v>797.08090326925287</v>
      </c>
      <c r="AI48" s="75">
        <f>PXIL!J48</f>
        <v>0</v>
      </c>
      <c r="AJ48" s="75">
        <f>PXIL!P48</f>
        <v>0</v>
      </c>
      <c r="AK48" s="75">
        <f>RTM_IEX!J48</f>
        <v>28.96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12.186674493689463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58.712717929725471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5.4043359999999989</v>
      </c>
      <c r="O49">
        <f>TPDDL_ISGS_exbus!BB49</f>
        <v>220.26508880582122</v>
      </c>
      <c r="P49" s="77">
        <v>28.96</v>
      </c>
      <c r="Q49" s="77">
        <v>8.69</v>
      </c>
      <c r="R49" s="80">
        <v>17.700000000000003</v>
      </c>
      <c r="S49" s="80">
        <v>0</v>
      </c>
      <c r="T49" s="78">
        <f>SUMPRODUCT(LTA!F49:AJ49,LTA!F$101:AJ$101,LTA!F$105:AJ$105)</f>
        <v>100.97</v>
      </c>
      <c r="U49" s="78">
        <f>SUMPRODUCT(LTA!F49:AJ49,LTA!F$102:AJ$102,LTA!F$105:AJ$105)</f>
        <v>335.27000000000004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-11</v>
      </c>
      <c r="AA49" s="117">
        <f>STOA!J49</f>
        <v>7.1</v>
      </c>
      <c r="AB49" s="117">
        <f>-STOA!P49</f>
        <v>0</v>
      </c>
      <c r="AC49">
        <f t="shared" si="0"/>
        <v>7.1507405612970203</v>
      </c>
      <c r="AD49">
        <f t="shared" si="1"/>
        <v>783.13486691604965</v>
      </c>
      <c r="AE49">
        <f>'IDT-1'!F49</f>
        <v>0</v>
      </c>
      <c r="AF49" s="26"/>
      <c r="AG49">
        <f t="shared" si="2"/>
        <v>783.13486691604965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12.186674493689463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58.712717929725471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5.4440479999999987</v>
      </c>
      <c r="O50">
        <f>TPDDL_ISGS_exbus!BB50</f>
        <v>220.26508880582122</v>
      </c>
      <c r="P50" s="77">
        <v>28.96</v>
      </c>
      <c r="Q50" s="77">
        <v>8.69</v>
      </c>
      <c r="R50" s="80">
        <v>17.700000000000003</v>
      </c>
      <c r="S50" s="80">
        <v>0</v>
      </c>
      <c r="T50" s="78">
        <f>SUMPRODUCT(LTA!F50:AJ50,LTA!F$101:AJ$101,LTA!F$105:AJ$105)</f>
        <v>100.97</v>
      </c>
      <c r="U50" s="78">
        <f>SUMPRODUCT(LTA!F50:AJ50,LTA!F$102:AJ$102,LTA!F$105:AJ$105)</f>
        <v>337.85999999999996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-20</v>
      </c>
      <c r="AA50" s="117">
        <f>STOA!J50</f>
        <v>7.1</v>
      </c>
      <c r="AB50" s="117">
        <f>-STOA!P50</f>
        <v>0</v>
      </c>
      <c r="AC50">
        <f t="shared" si="0"/>
        <v>7.2537851745967776</v>
      </c>
      <c r="AD50">
        <f t="shared" si="1"/>
        <v>776.66153430274971</v>
      </c>
      <c r="AE50">
        <f>'IDT-1'!F50</f>
        <v>0</v>
      </c>
      <c r="AF50" s="26"/>
      <c r="AG50">
        <f t="shared" si="2"/>
        <v>776.66153430274971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12.192319322648927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5.1076639999999998</v>
      </c>
      <c r="O51">
        <f>TPDDL_ISGS_exbus!BB51</f>
        <v>220.26508880582122</v>
      </c>
      <c r="P51" s="77">
        <v>28.96</v>
      </c>
      <c r="Q51" s="77">
        <v>8.69</v>
      </c>
      <c r="R51" s="80">
        <v>17.700000000000003</v>
      </c>
      <c r="S51" s="80">
        <v>0</v>
      </c>
      <c r="T51" s="78">
        <f>SUMPRODUCT(LTA!F51:AJ51,LTA!F$101:AJ$101,LTA!F$105:AJ$105)</f>
        <v>100.97</v>
      </c>
      <c r="U51" s="78">
        <f>SUMPRODUCT(LTA!F51:AJ51,LTA!F$102:AJ$102,LTA!F$105:AJ$105)</f>
        <v>328.88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-32</v>
      </c>
      <c r="AA51" s="117">
        <f>STOA!J51</f>
        <v>7.1</v>
      </c>
      <c r="AB51" s="117">
        <f>-STOA!P51</f>
        <v>0</v>
      </c>
      <c r="AC51">
        <f t="shared" si="0"/>
        <v>7.6779039386567529</v>
      </c>
      <c r="AD51">
        <f t="shared" si="1"/>
        <v>709.92667636764929</v>
      </c>
      <c r="AE51">
        <f>'IDT-1'!F51</f>
        <v>0</v>
      </c>
      <c r="AF51" s="26"/>
      <c r="AG51">
        <f t="shared" si="2"/>
        <v>709.92667636764929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12.192319322648927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5.0013759999999987</v>
      </c>
      <c r="O52">
        <f>TPDDL_ISGS_exbus!BB52</f>
        <v>220.26508880582122</v>
      </c>
      <c r="P52" s="77">
        <v>28.96</v>
      </c>
      <c r="Q52" s="77">
        <v>8.69</v>
      </c>
      <c r="R52" s="80">
        <v>17.700000000000003</v>
      </c>
      <c r="S52" s="80">
        <v>0</v>
      </c>
      <c r="T52" s="78">
        <f>SUMPRODUCT(LTA!F52:AJ52,LTA!F$101:AJ$101,LTA!F$105:AJ$105)</f>
        <v>100.97</v>
      </c>
      <c r="U52" s="78">
        <f>SUMPRODUCT(LTA!F52:AJ52,LTA!F$102:AJ$102,LTA!F$105:AJ$105)</f>
        <v>330.46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-41</v>
      </c>
      <c r="AA52" s="117">
        <f>STOA!J52</f>
        <v>7.1</v>
      </c>
      <c r="AB52" s="117">
        <f>-STOA!P52</f>
        <v>0</v>
      </c>
      <c r="AC52">
        <f t="shared" si="0"/>
        <v>7.5411000134577222</v>
      </c>
      <c r="AD52">
        <f t="shared" si="1"/>
        <v>766.83719229284827</v>
      </c>
      <c r="AE52">
        <f>'IDT-1'!F52</f>
        <v>0</v>
      </c>
      <c r="AF52" s="26"/>
      <c r="AG52">
        <f t="shared" si="2"/>
        <v>766.83719229284827</v>
      </c>
      <c r="AI52" s="75">
        <f>PXIL!J52</f>
        <v>0</v>
      </c>
      <c r="AJ52" s="75">
        <f>PXIL!P52</f>
        <v>0</v>
      </c>
      <c r="AK52" s="75">
        <f>RTM_IEX!J52</f>
        <v>19.3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12.192319322648927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5.0399199999999995</v>
      </c>
      <c r="O53">
        <f>TPDDL_ISGS_exbus!BB53</f>
        <v>221.63465296031546</v>
      </c>
      <c r="P53" s="77">
        <v>28.96</v>
      </c>
      <c r="Q53" s="77">
        <v>8.69</v>
      </c>
      <c r="R53" s="80">
        <v>17.700000000000003</v>
      </c>
      <c r="S53" s="80">
        <v>0</v>
      </c>
      <c r="T53" s="78">
        <f>SUMPRODUCT(LTA!F53:AJ53,LTA!F$101:AJ$101,LTA!F$105:AJ$105)</f>
        <v>100.97</v>
      </c>
      <c r="U53" s="78">
        <f>SUMPRODUCT(LTA!F53:AJ53,LTA!F$102:AJ$102,LTA!F$105:AJ$105)</f>
        <v>331.58000000000004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-53</v>
      </c>
      <c r="AA53" s="117">
        <f>STOA!J53</f>
        <v>7.1</v>
      </c>
      <c r="AB53" s="117">
        <f>-STOA!P53</f>
        <v>0</v>
      </c>
      <c r="AC53">
        <f t="shared" si="0"/>
        <v>7.669884895483615</v>
      </c>
      <c r="AD53">
        <f t="shared" si="1"/>
        <v>757.23651556531672</v>
      </c>
      <c r="AE53">
        <f>'IDT-1'!F53</f>
        <v>0</v>
      </c>
      <c r="AF53" s="26"/>
      <c r="AG53">
        <f t="shared" si="2"/>
        <v>757.23651556531672</v>
      </c>
      <c r="AI53" s="75">
        <f>PXIL!J53</f>
        <v>0</v>
      </c>
      <c r="AJ53" s="75">
        <f>PXIL!P53</f>
        <v>0</v>
      </c>
      <c r="AK53" s="75">
        <f>RTM_IEX!J53</f>
        <v>19.3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12.192319322648927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4.865888</v>
      </c>
      <c r="O54">
        <f>TPDDL_ISGS_exbus!BB54</f>
        <v>220.63465296031544</v>
      </c>
      <c r="P54" s="77">
        <v>28.96</v>
      </c>
      <c r="Q54" s="77">
        <v>8.69</v>
      </c>
      <c r="R54" s="80">
        <v>17.700000000000003</v>
      </c>
      <c r="S54" s="80">
        <v>0</v>
      </c>
      <c r="T54" s="78">
        <f>SUMPRODUCT(LTA!F54:AJ54,LTA!F$101:AJ$101,LTA!F$105:AJ$105)</f>
        <v>100.97</v>
      </c>
      <c r="U54" s="78">
        <f>SUMPRODUCT(LTA!F54:AJ54,LTA!F$102:AJ$102,LTA!F$105:AJ$105)</f>
        <v>331.94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-64</v>
      </c>
      <c r="AA54" s="117">
        <f>STOA!J54</f>
        <v>7.1</v>
      </c>
      <c r="AB54" s="117">
        <f>-STOA!P54</f>
        <v>0</v>
      </c>
      <c r="AC54">
        <f t="shared" si="0"/>
        <v>7.9422922290571432</v>
      </c>
      <c r="AD54">
        <f t="shared" si="1"/>
        <v>686.23007623174317</v>
      </c>
      <c r="AE54">
        <f>'IDT-1'!F54</f>
        <v>0</v>
      </c>
      <c r="AF54" s="26"/>
      <c r="AG54">
        <f t="shared" si="2"/>
        <v>686.23007623174317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-39.619999999999997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12.192319322648927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5.0177279999999991</v>
      </c>
      <c r="O55">
        <f>TPDDL_ISGS_exbus!BB55</f>
        <v>236.28267846700504</v>
      </c>
      <c r="P55" s="77">
        <v>28.96</v>
      </c>
      <c r="Q55" s="77">
        <v>8.69</v>
      </c>
      <c r="R55" s="80">
        <v>17.700000000000003</v>
      </c>
      <c r="S55" s="80">
        <v>0</v>
      </c>
      <c r="T55" s="78">
        <f>SUMPRODUCT(LTA!F55:AJ55,LTA!F$101:AJ$101,LTA!F$105:AJ$105)</f>
        <v>100.97</v>
      </c>
      <c r="U55" s="78">
        <f>SUMPRODUCT(LTA!F55:AJ55,LTA!F$102:AJ$102,LTA!F$105:AJ$105)</f>
        <v>331.33000000000004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-73</v>
      </c>
      <c r="AA55" s="117">
        <f>STOA!J55</f>
        <v>7.1</v>
      </c>
      <c r="AB55" s="117">
        <f>-STOA!P55</f>
        <v>0</v>
      </c>
      <c r="AC55">
        <f t="shared" si="0"/>
        <v>8.0287314070979328</v>
      </c>
      <c r="AD55">
        <f t="shared" si="1"/>
        <v>706.6535025603921</v>
      </c>
      <c r="AE55">
        <f>'IDT-1'!F55</f>
        <v>0</v>
      </c>
      <c r="AF55" s="26"/>
      <c r="AG55">
        <f t="shared" si="2"/>
        <v>706.6535025603921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-25.3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12.192319322648927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4.8553759999999997</v>
      </c>
      <c r="O56">
        <f>TPDDL_ISGS_exbus!BB56</f>
        <v>238.5745507261654</v>
      </c>
      <c r="P56" s="77">
        <v>28.96</v>
      </c>
      <c r="Q56" s="77">
        <v>8.69</v>
      </c>
      <c r="R56" s="80">
        <v>17.700000000000003</v>
      </c>
      <c r="S56" s="80">
        <v>0</v>
      </c>
      <c r="T56" s="78">
        <f>SUMPRODUCT(LTA!F56:AJ56,LTA!F$101:AJ$101,LTA!F$105:AJ$105)</f>
        <v>100.28</v>
      </c>
      <c r="U56" s="78">
        <f>SUMPRODUCT(LTA!F56:AJ56,LTA!F$102:AJ$102,LTA!F$105:AJ$105)</f>
        <v>326.52000000000004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-82</v>
      </c>
      <c r="AA56" s="117">
        <f>STOA!J56</f>
        <v>7.1</v>
      </c>
      <c r="AB56" s="117">
        <f>-STOA!P56</f>
        <v>0</v>
      </c>
      <c r="AC56">
        <f t="shared" si="0"/>
        <v>8.0795070207296327</v>
      </c>
      <c r="AD56">
        <f t="shared" si="1"/>
        <v>694.17224720592071</v>
      </c>
      <c r="AE56">
        <f>'IDT-1'!F56</f>
        <v>0</v>
      </c>
      <c r="AF56" s="26"/>
      <c r="AG56">
        <f t="shared" si="2"/>
        <v>694.17224720592071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-25.36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12.192319322648927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5.0796319999999993</v>
      </c>
      <c r="O57">
        <f>TPDDL_ISGS_exbus!BB57</f>
        <v>227.49141931500534</v>
      </c>
      <c r="P57" s="77">
        <v>28.96</v>
      </c>
      <c r="Q57" s="77">
        <v>8.69</v>
      </c>
      <c r="R57" s="80">
        <v>17.700000000000003</v>
      </c>
      <c r="S57" s="80">
        <v>0</v>
      </c>
      <c r="T57" s="78">
        <f>SUMPRODUCT(LTA!F57:AJ57,LTA!F$101:AJ$101,LTA!F$105:AJ$105)</f>
        <v>100.11</v>
      </c>
      <c r="U57" s="78">
        <f>SUMPRODUCT(LTA!F57:AJ57,LTA!F$102:AJ$102,LTA!F$105:AJ$105)</f>
        <v>318.38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-97</v>
      </c>
      <c r="AA57" s="117">
        <f>STOA!J57</f>
        <v>7.1</v>
      </c>
      <c r="AB57" s="117">
        <f>-STOA!P57</f>
        <v>0</v>
      </c>
      <c r="AC57">
        <f t="shared" si="0"/>
        <v>7.9886835159814806</v>
      </c>
      <c r="AD57">
        <f t="shared" si="1"/>
        <v>704.75419529950864</v>
      </c>
      <c r="AE57">
        <f>'IDT-1'!F57</f>
        <v>0</v>
      </c>
      <c r="AF57" s="26"/>
      <c r="AG57">
        <f t="shared" si="2"/>
        <v>704.75419529950864</v>
      </c>
      <c r="AI57" s="75">
        <f>PXIL!J57</f>
        <v>0</v>
      </c>
      <c r="AJ57" s="75">
        <f>PXIL!P57</f>
        <v>0</v>
      </c>
      <c r="AK57" s="75">
        <f>RTM_IEX!J57</f>
        <v>19.3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8.9964135897001896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5.2361439999999986</v>
      </c>
      <c r="O58">
        <f>TPDDL_ISGS_exbus!BB58</f>
        <v>225.53234309116536</v>
      </c>
      <c r="P58" s="77">
        <v>28.958306630803413</v>
      </c>
      <c r="Q58" s="77">
        <v>8.69</v>
      </c>
      <c r="R58" s="80">
        <v>17.700000000000003</v>
      </c>
      <c r="S58" s="80">
        <v>0</v>
      </c>
      <c r="T58" s="78">
        <f>SUMPRODUCT(LTA!F58:AJ58,LTA!F$101:AJ$101,LTA!F$105:AJ$105)</f>
        <v>100.4</v>
      </c>
      <c r="U58" s="78">
        <f>SUMPRODUCT(LTA!F58:AJ58,LTA!F$102:AJ$102,LTA!F$105:AJ$105)</f>
        <v>314.62000000000006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-107</v>
      </c>
      <c r="AA58" s="117">
        <f>STOA!J58</f>
        <v>7.1</v>
      </c>
      <c r="AB58" s="117">
        <f>-STOA!P58</f>
        <v>0</v>
      </c>
      <c r="AC58">
        <f t="shared" si="0"/>
        <v>7.8330873539347632</v>
      </c>
      <c r="AD58">
        <f t="shared" si="1"/>
        <v>667.13962813557032</v>
      </c>
      <c r="AE58">
        <f>'IDT-1'!F58</f>
        <v>0</v>
      </c>
      <c r="AF58" s="26"/>
      <c r="AG58">
        <f t="shared" si="2"/>
        <v>667.13962813557032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12.192319322648927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5.011887999999999</v>
      </c>
      <c r="O59">
        <f>TPDDL_ISGS_exbus!BB59</f>
        <v>233.26188201928176</v>
      </c>
      <c r="P59" s="77">
        <v>28.957411280951103</v>
      </c>
      <c r="Q59" s="77">
        <v>8.69</v>
      </c>
      <c r="R59" s="80">
        <v>17.700000000000003</v>
      </c>
      <c r="S59" s="80">
        <v>0</v>
      </c>
      <c r="T59" s="78">
        <f>SUMPRODUCT(LTA!F59:AJ59,LTA!F$101:AJ$101,LTA!F$105:AJ$105)</f>
        <v>99.95</v>
      </c>
      <c r="U59" s="78">
        <f>SUMPRODUCT(LTA!F59:AJ59,LTA!F$102:AJ$102,LTA!F$105:AJ$105)</f>
        <v>310.60000000000002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-122</v>
      </c>
      <c r="AA59" s="117">
        <f>STOA!J59</f>
        <v>7.1</v>
      </c>
      <c r="AB59" s="117">
        <f>-STOA!P59</f>
        <v>0</v>
      </c>
      <c r="AC59">
        <f t="shared" si="0"/>
        <v>8.4206015864051551</v>
      </c>
      <c r="AD59">
        <f t="shared" si="1"/>
        <v>612.78240721431268</v>
      </c>
      <c r="AE59">
        <f>'IDT-1'!F59</f>
        <v>0</v>
      </c>
      <c r="AF59" s="26"/>
      <c r="AG59">
        <f t="shared" si="2"/>
        <v>612.78240721431268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12.192319322648927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5.0679519999999991</v>
      </c>
      <c r="O60">
        <f>TPDDL_ISGS_exbus!BB60</f>
        <v>243.89113470272886</v>
      </c>
      <c r="P60" s="77">
        <v>28.957411280951103</v>
      </c>
      <c r="Q60" s="77">
        <v>8.69</v>
      </c>
      <c r="R60" s="80">
        <v>17.700000000000003</v>
      </c>
      <c r="S60" s="80">
        <v>0</v>
      </c>
      <c r="T60" s="78">
        <f>SUMPRODUCT(LTA!F60:AJ60,LTA!F$101:AJ$101,LTA!F$105:AJ$105)</f>
        <v>100.82000000000001</v>
      </c>
      <c r="U60" s="78">
        <f>SUMPRODUCT(LTA!F60:AJ60,LTA!F$102:AJ$102,LTA!F$105:AJ$105)</f>
        <v>306.11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-132</v>
      </c>
      <c r="AA60" s="117">
        <f>STOA!J60</f>
        <v>7.1</v>
      </c>
      <c r="AB60" s="117">
        <f>-STOA!P60</f>
        <v>0</v>
      </c>
      <c r="AC60">
        <f t="shared" si="0"/>
        <v>8.5715576484414431</v>
      </c>
      <c r="AD60">
        <f t="shared" si="1"/>
        <v>609.69676783572345</v>
      </c>
      <c r="AE60">
        <f>'IDT-1'!F60</f>
        <v>0</v>
      </c>
      <c r="AF60" s="26"/>
      <c r="AG60">
        <f t="shared" si="2"/>
        <v>609.69676783572345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12.192319322648927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5.1462079999999988</v>
      </c>
      <c r="O61">
        <f>TPDDL_ISGS_exbus!BB61</f>
        <v>245.29452359841721</v>
      </c>
      <c r="P61" s="77">
        <v>28.957411280951103</v>
      </c>
      <c r="Q61" s="77">
        <v>8.69</v>
      </c>
      <c r="R61" s="80">
        <v>17.700000000000003</v>
      </c>
      <c r="S61" s="80">
        <v>0</v>
      </c>
      <c r="T61" s="78">
        <f>SUMPRODUCT(LTA!F61:AJ61,LTA!F$101:AJ$101,LTA!F$105:AJ$105)</f>
        <v>94.92</v>
      </c>
      <c r="U61" s="78">
        <f>SUMPRODUCT(LTA!F61:AJ61,LTA!F$102:AJ$102,LTA!F$105:AJ$105)</f>
        <v>300.46000000000004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-133</v>
      </c>
      <c r="AA61" s="117">
        <f>STOA!J61</f>
        <v>7.1</v>
      </c>
      <c r="AB61" s="117">
        <f>-STOA!P61</f>
        <v>0</v>
      </c>
      <c r="AC61">
        <f t="shared" si="0"/>
        <v>8.4030529758237424</v>
      </c>
      <c r="AD61">
        <f t="shared" si="1"/>
        <v>608.7969174040295</v>
      </c>
      <c r="AE61">
        <f>'IDT-1'!F61</f>
        <v>0</v>
      </c>
      <c r="AF61" s="26"/>
      <c r="AG61">
        <f t="shared" si="2"/>
        <v>608.7969174040295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12.192319322648927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5.0574399999999988</v>
      </c>
      <c r="O62">
        <f>TPDDL_ISGS_exbus!BB62</f>
        <v>245.31477336266542</v>
      </c>
      <c r="P62" s="77">
        <v>28.96</v>
      </c>
      <c r="Q62" s="77">
        <v>8.69</v>
      </c>
      <c r="R62" s="80">
        <v>17.700000000000003</v>
      </c>
      <c r="S62" s="80">
        <v>0</v>
      </c>
      <c r="T62" s="78">
        <f>SUMPRODUCT(LTA!F62:AJ62,LTA!F$101:AJ$101,LTA!F$105:AJ$105)</f>
        <v>88.19</v>
      </c>
      <c r="U62" s="78">
        <f>SUMPRODUCT(LTA!F62:AJ62,LTA!F$102:AJ$102,LTA!F$105:AJ$105)</f>
        <v>294.53000000000003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-135</v>
      </c>
      <c r="AA62" s="117">
        <f>STOA!J62</f>
        <v>7.1</v>
      </c>
      <c r="AB62" s="117">
        <f>-STOA!P62</f>
        <v>0</v>
      </c>
      <c r="AC62">
        <f t="shared" si="0"/>
        <v>8.2104305878443107</v>
      </c>
      <c r="AD62">
        <f t="shared" si="1"/>
        <v>653.39361027530606</v>
      </c>
      <c r="AE62">
        <f>'IDT-1'!F62</f>
        <v>0</v>
      </c>
      <c r="AF62" s="26"/>
      <c r="AG62">
        <f t="shared" si="2"/>
        <v>653.39361027530606</v>
      </c>
      <c r="AI62" s="75">
        <f>PXIL!J62</f>
        <v>0</v>
      </c>
      <c r="AJ62" s="75">
        <f>PXIL!P62</f>
        <v>0</v>
      </c>
      <c r="AK62" s="75">
        <f>RTM_IEX!J62</f>
        <v>24.13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12.192319322648927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5.0854719999999993</v>
      </c>
      <c r="O63">
        <f>TPDDL_ISGS_exbus!BB63</f>
        <v>250.33669474606128</v>
      </c>
      <c r="P63" s="77">
        <v>28.958287100017742</v>
      </c>
      <c r="Q63" s="77">
        <v>8.69</v>
      </c>
      <c r="R63" s="80">
        <v>17.700000000000003</v>
      </c>
      <c r="S63" s="80">
        <v>0</v>
      </c>
      <c r="T63" s="78">
        <f>SUMPRODUCT(LTA!F63:AJ63,LTA!F$101:AJ$101,LTA!F$105:AJ$105)</f>
        <v>81.47</v>
      </c>
      <c r="U63" s="78">
        <f>SUMPRODUCT(LTA!F63:AJ63,LTA!F$102:AJ$102,LTA!F$105:AJ$105)</f>
        <v>283.33000000000004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-129</v>
      </c>
      <c r="AA63" s="117">
        <f>STOA!J63</f>
        <v>7.1</v>
      </c>
      <c r="AB63" s="117">
        <f>-STOA!P63</f>
        <v>0</v>
      </c>
      <c r="AC63">
        <f t="shared" si="0"/>
        <v>8.1713143389651783</v>
      </c>
      <c r="AD63">
        <f t="shared" si="1"/>
        <v>661.04096700759874</v>
      </c>
      <c r="AE63">
        <f>'IDT-1'!F63</f>
        <v>0</v>
      </c>
      <c r="AF63" s="26"/>
      <c r="AG63">
        <f t="shared" si="2"/>
        <v>661.04096700759874</v>
      </c>
      <c r="AI63" s="75">
        <f>PXIL!J63</f>
        <v>0</v>
      </c>
      <c r="AJ63" s="75">
        <f>PXIL!P63</f>
        <v>0</v>
      </c>
      <c r="AK63" s="75">
        <f>RTM_IEX!J63</f>
        <v>38.61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12.192319322648927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4.9219520000000001</v>
      </c>
      <c r="O64">
        <f>TPDDL_ISGS_exbus!BB64</f>
        <v>251.03683166839252</v>
      </c>
      <c r="P64" s="77">
        <v>28.96</v>
      </c>
      <c r="Q64" s="77">
        <v>8.69</v>
      </c>
      <c r="R64" s="80">
        <v>17.700000000000003</v>
      </c>
      <c r="S64" s="80">
        <v>0</v>
      </c>
      <c r="T64" s="78">
        <f>SUMPRODUCT(LTA!F64:AJ64,LTA!F$101:AJ$101,LTA!F$105:AJ$105)</f>
        <v>73.31</v>
      </c>
      <c r="U64" s="78">
        <f>SUMPRODUCT(LTA!F64:AJ64,LTA!F$102:AJ$102,LTA!F$105:AJ$105)</f>
        <v>276.60000000000002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-123</v>
      </c>
      <c r="AA64" s="117">
        <f>STOA!J64</f>
        <v>7.1</v>
      </c>
      <c r="AB64" s="117">
        <f>-STOA!P64</f>
        <v>0</v>
      </c>
      <c r="AC64">
        <f t="shared" si="0"/>
        <v>7.6697391313127561</v>
      </c>
      <c r="AD64">
        <f t="shared" si="1"/>
        <v>612.58087203756463</v>
      </c>
      <c r="AE64">
        <f>'IDT-1'!F64</f>
        <v>0</v>
      </c>
      <c r="AF64" s="26"/>
      <c r="AG64">
        <f t="shared" si="2"/>
        <v>612.58087203756463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12.192319322648927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4.7876319999999994</v>
      </c>
      <c r="O65">
        <f>TPDDL_ISGS_exbus!BB65</f>
        <v>273.82471907605708</v>
      </c>
      <c r="P65" s="77">
        <v>28.94</v>
      </c>
      <c r="Q65" s="77">
        <v>8.68</v>
      </c>
      <c r="R65" s="80">
        <v>17.700000000000003</v>
      </c>
      <c r="S65" s="80">
        <v>0</v>
      </c>
      <c r="T65" s="78">
        <f>SUMPRODUCT(LTA!F65:AJ65,LTA!F$101:AJ$101,LTA!F$105:AJ$105)</f>
        <v>68.36</v>
      </c>
      <c r="U65" s="78">
        <f>SUMPRODUCT(LTA!F65:AJ65,LTA!F$102:AJ$102,LTA!F$105:AJ$105)</f>
        <v>268.77000000000004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-116</v>
      </c>
      <c r="AA65" s="117">
        <f>STOA!J65</f>
        <v>7.1</v>
      </c>
      <c r="AB65" s="117">
        <f>-STOA!P65</f>
        <v>0</v>
      </c>
      <c r="AC65">
        <f t="shared" si="0"/>
        <v>7.6764593768004463</v>
      </c>
      <c r="AD65">
        <f t="shared" si="1"/>
        <v>631.41771919974155</v>
      </c>
      <c r="AE65">
        <f>'IDT-1'!F65</f>
        <v>0</v>
      </c>
      <c r="AF65" s="26"/>
      <c r="AG65">
        <f t="shared" si="2"/>
        <v>631.41771919974155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12.192319322648927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5.011887999999999</v>
      </c>
      <c r="O66">
        <f>TPDDL_ISGS_exbus!BB66</f>
        <v>280.7523574285571</v>
      </c>
      <c r="P66" s="77">
        <v>28.94</v>
      </c>
      <c r="Q66" s="77">
        <v>8.68</v>
      </c>
      <c r="R66" s="80">
        <v>17.700000000000003</v>
      </c>
      <c r="S66" s="80">
        <v>0</v>
      </c>
      <c r="T66" s="78">
        <f>SUMPRODUCT(LTA!F66:AJ66,LTA!F$101:AJ$101,LTA!F$105:AJ$105)</f>
        <v>66.599999999999994</v>
      </c>
      <c r="U66" s="78">
        <f>SUMPRODUCT(LTA!F66:AJ66,LTA!F$102:AJ$102,LTA!F$105:AJ$105)</f>
        <v>260.86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-78</v>
      </c>
      <c r="AA66" s="117">
        <f>STOA!J66</f>
        <v>7.1</v>
      </c>
      <c r="AB66" s="117">
        <f>-STOA!P66</f>
        <v>0</v>
      </c>
      <c r="AC66">
        <f t="shared" si="0"/>
        <v>7.316931201259024</v>
      </c>
      <c r="AD66">
        <f t="shared" si="1"/>
        <v>667.25914172778289</v>
      </c>
      <c r="AE66">
        <f>'IDT-1'!F66</f>
        <v>-22</v>
      </c>
      <c r="AF66" s="26"/>
      <c r="AG66">
        <f t="shared" si="2"/>
        <v>645.25914172778289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12.192319322648927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58.712717929725471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4.7934719999999995</v>
      </c>
      <c r="O67">
        <f>TPDDL_ISGS_exbus!BB67</f>
        <v>265.21072436815706</v>
      </c>
      <c r="P67" s="77">
        <v>28.94</v>
      </c>
      <c r="Q67" s="77">
        <v>8.68</v>
      </c>
      <c r="R67" s="80">
        <v>17.700000000000003</v>
      </c>
      <c r="S67" s="80">
        <v>0</v>
      </c>
      <c r="T67" s="78">
        <f>SUMPRODUCT(LTA!F67:AJ67,LTA!F$101:AJ$101,LTA!F$105:AJ$105)</f>
        <v>53.45</v>
      </c>
      <c r="U67" s="78">
        <f>SUMPRODUCT(LTA!F67:AJ67,LTA!F$102:AJ$102,LTA!F$105:AJ$105)</f>
        <v>266.57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-17</v>
      </c>
      <c r="AA67" s="117">
        <f>STOA!J67</f>
        <v>7.2</v>
      </c>
      <c r="AB67" s="117">
        <f>-STOA!P67</f>
        <v>0</v>
      </c>
      <c r="AC67">
        <f t="shared" si="0"/>
        <v>6.8384288163394498</v>
      </c>
      <c r="AD67">
        <f t="shared" si="1"/>
        <v>675.63759505230246</v>
      </c>
      <c r="AE67">
        <f>'IDT-1'!F67</f>
        <v>-58</v>
      </c>
      <c r="AF67" s="26"/>
      <c r="AG67">
        <f t="shared" si="2"/>
        <v>617.63759505230246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12.192319322648927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58.712717929725471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4.7771199999999991</v>
      </c>
      <c r="O68">
        <f>TPDDL_ISGS_exbus!BB68</f>
        <v>267.15075906443383</v>
      </c>
      <c r="P68" s="77">
        <v>28.94</v>
      </c>
      <c r="Q68" s="77">
        <v>8.68</v>
      </c>
      <c r="R68" s="80">
        <v>17.700000000000003</v>
      </c>
      <c r="S68" s="80">
        <v>0</v>
      </c>
      <c r="T68" s="78">
        <f>SUMPRODUCT(LTA!F68:AJ68,LTA!F$101:AJ$101,LTA!F$105:AJ$105)</f>
        <v>45.06</v>
      </c>
      <c r="U68" s="78">
        <f>SUMPRODUCT(LTA!F68:AJ68,LTA!F$102:AJ$102,LTA!F$105:AJ$105)</f>
        <v>286.21999999999997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7.2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6.9193572305235058</v>
      </c>
      <c r="AD68">
        <f t="shared" ref="AD68:AD98" si="4">SUM(B68:AB68,AI68:AR68)-AC68</f>
        <v>779.17034933439515</v>
      </c>
      <c r="AE68">
        <f>'IDT-1'!F68</f>
        <v>-105</v>
      </c>
      <c r="AF68" s="26"/>
      <c r="AG68">
        <f t="shared" ref="AG68:AG98" si="5">SUM(AD68:AF68)</f>
        <v>674.17034933439515</v>
      </c>
      <c r="AI68" s="75">
        <f>PXIL!J68</f>
        <v>0</v>
      </c>
      <c r="AJ68" s="75">
        <f>PXIL!P68</f>
        <v>0</v>
      </c>
      <c r="AK68" s="75">
        <f>RTM_IEX!J68</f>
        <v>43.43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12.192319322648927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58.712717929725471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4.6533119999999988</v>
      </c>
      <c r="O69">
        <f>TPDDL_ISGS_exbus!BB69</f>
        <v>261.97607156577266</v>
      </c>
      <c r="P69" s="77">
        <v>28.96</v>
      </c>
      <c r="Q69" s="77">
        <v>8.69</v>
      </c>
      <c r="R69" s="80">
        <v>17.700000000000003</v>
      </c>
      <c r="S69" s="80">
        <v>0</v>
      </c>
      <c r="T69" s="78">
        <f>SUMPRODUCT(LTA!F69:AJ69,LTA!F$101:AJ$101,LTA!F$105:AJ$105)</f>
        <v>39.89</v>
      </c>
      <c r="U69" s="78">
        <f>SUMPRODUCT(LTA!F69:AJ69,LTA!F$102:AJ$102,LTA!F$105:AJ$105)</f>
        <v>315.20999999999998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7.2</v>
      </c>
      <c r="AB69" s="117">
        <f>-STOA!P69</f>
        <v>0</v>
      </c>
      <c r="AC69">
        <f t="shared" si="3"/>
        <v>6.7004264701352865</v>
      </c>
      <c r="AD69">
        <f t="shared" si="4"/>
        <v>754.51078459612222</v>
      </c>
      <c r="AE69">
        <f>'IDT-1'!F69</f>
        <v>-136</v>
      </c>
      <c r="AF69" s="26"/>
      <c r="AG69">
        <f t="shared" si="5"/>
        <v>618.51078459612222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8.8014322070189053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58.712717929725471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5.0679519999999991</v>
      </c>
      <c r="O70">
        <f>TPDDL_ISGS_exbus!BB70</f>
        <v>310.843816363033</v>
      </c>
      <c r="P70" s="77">
        <v>28.96</v>
      </c>
      <c r="Q70" s="77">
        <v>8.69</v>
      </c>
      <c r="R70" s="80">
        <v>17.700000000000003</v>
      </c>
      <c r="S70" s="80">
        <v>0</v>
      </c>
      <c r="T70" s="78">
        <f>SUMPRODUCT(LTA!F70:AJ70,LTA!F$101:AJ$101,LTA!F$105:AJ$105)</f>
        <v>31.349999999999998</v>
      </c>
      <c r="U70" s="78">
        <f>SUMPRODUCT(LTA!F70:AJ70,LTA!F$102:AJ$102,LTA!F$105:AJ$105)</f>
        <v>345.94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7.2</v>
      </c>
      <c r="AB70" s="117">
        <f>-STOA!P70</f>
        <v>0</v>
      </c>
      <c r="AC70">
        <f t="shared" si="3"/>
        <v>7.2995436497336339</v>
      </c>
      <c r="AD70">
        <f t="shared" si="4"/>
        <v>821.99316509815424</v>
      </c>
      <c r="AE70">
        <f>'IDT-1'!F70</f>
        <v>-183</v>
      </c>
      <c r="AF70" s="26"/>
      <c r="AG70">
        <f t="shared" si="5"/>
        <v>638.99316509815424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8.8014322070189053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58.712717929725471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5.1578879999999998</v>
      </c>
      <c r="O71">
        <f>TPDDL_ISGS_exbus!BB71</f>
        <v>333.15279927639546</v>
      </c>
      <c r="P71" s="77">
        <v>70.663333962442195</v>
      </c>
      <c r="Q71" s="77">
        <v>26.71</v>
      </c>
      <c r="R71" s="80">
        <v>17.699999999999996</v>
      </c>
      <c r="S71" s="80">
        <v>0</v>
      </c>
      <c r="T71" s="78">
        <f>SUMPRODUCT(LTA!F71:AJ71,LTA!F$101:AJ$101,LTA!F$105:AJ$105)</f>
        <v>26.18</v>
      </c>
      <c r="U71" s="78">
        <f>SUMPRODUCT(LTA!F71:AJ71,LTA!F$102:AJ$102,LTA!F$105:AJ$105)</f>
        <v>349.41999999999996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7.2</v>
      </c>
      <c r="AB71" s="117">
        <f>-STOA!P71</f>
        <v>0</v>
      </c>
      <c r="AC71">
        <f t="shared" si="3"/>
        <v>8.3624725759285266</v>
      </c>
      <c r="AD71">
        <f t="shared" si="4"/>
        <v>861.36248904776392</v>
      </c>
      <c r="AE71">
        <f>'IDT-1'!F71</f>
        <v>-215.38499999999999</v>
      </c>
      <c r="AF71" s="26"/>
      <c r="AG71">
        <f t="shared" si="5"/>
        <v>645.97748904776392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12.198316183348926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58.712717929725471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5.0796319999999993</v>
      </c>
      <c r="O72">
        <f>TPDDL_ISGS_exbus!BB72</f>
        <v>347.46141096703991</v>
      </c>
      <c r="P72" s="77">
        <v>70.663333962442195</v>
      </c>
      <c r="Q72" s="77">
        <v>26.71</v>
      </c>
      <c r="R72" s="80">
        <v>15.060000000000004</v>
      </c>
      <c r="S72" s="80">
        <v>0</v>
      </c>
      <c r="T72" s="78">
        <f>SUMPRODUCT(LTA!F72:AJ72,LTA!F$101:AJ$101,LTA!F$105:AJ$105)</f>
        <v>15.59</v>
      </c>
      <c r="U72" s="78">
        <f>SUMPRODUCT(LTA!F72:AJ72,LTA!F$102:AJ$102,LTA!F$105:AJ$105)</f>
        <v>359.61999999999995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7.2</v>
      </c>
      <c r="AB72" s="117">
        <f>-STOA!P72</f>
        <v>0</v>
      </c>
      <c r="AC72">
        <f t="shared" si="3"/>
        <v>8.3133657345539955</v>
      </c>
      <c r="AD72">
        <f t="shared" si="4"/>
        <v>896.00883555611324</v>
      </c>
      <c r="AE72">
        <f>'IDT-1'!F72</f>
        <v>-187.31800000000001</v>
      </c>
      <c r="AF72" s="26"/>
      <c r="AG72">
        <f t="shared" si="5"/>
        <v>708.69083555611326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12.198316183348926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69.596849966055672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5.0854719999999993</v>
      </c>
      <c r="O73">
        <f>TPDDL_ISGS_exbus!BB73</f>
        <v>363.24918850200555</v>
      </c>
      <c r="P73" s="77">
        <v>70.662870957256615</v>
      </c>
      <c r="Q73" s="77">
        <v>26.71</v>
      </c>
      <c r="R73" s="80">
        <v>9.6</v>
      </c>
      <c r="S73" s="80">
        <v>0</v>
      </c>
      <c r="T73" s="78">
        <f>SUMPRODUCT(LTA!F73:AJ73,LTA!F$101:AJ$101,LTA!F$105:AJ$105)</f>
        <v>12.47</v>
      </c>
      <c r="U73" s="78">
        <f>SUMPRODUCT(LTA!F73:AJ73,LTA!F$102:AJ$102,LTA!F$105:AJ$105)</f>
        <v>352.44999999999993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7.2</v>
      </c>
      <c r="AB73" s="117">
        <f>-STOA!P73</f>
        <v>0</v>
      </c>
      <c r="AC73">
        <f t="shared" si="3"/>
        <v>8.4018033058918604</v>
      </c>
      <c r="AD73">
        <f t="shared" si="4"/>
        <v>946.14768455088551</v>
      </c>
      <c r="AE73">
        <f>'IDT-1'!F73</f>
        <v>-177.40199999999999</v>
      </c>
      <c r="AF73" s="26"/>
      <c r="AG73">
        <f t="shared" si="5"/>
        <v>768.74568455088547</v>
      </c>
      <c r="AI73" s="75">
        <f>PXIL!J73</f>
        <v>0</v>
      </c>
      <c r="AJ73" s="75">
        <f>PXIL!P73</f>
        <v>0</v>
      </c>
      <c r="AK73" s="75">
        <f>RTM_IEX!J73</f>
        <v>19.3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12.198316183348926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69.596849966055672</v>
      </c>
      <c r="J74">
        <f>Bawana_RLNG!T74</f>
        <v>0</v>
      </c>
      <c r="K74">
        <f>Bawana_Spot!T74</f>
        <v>0</v>
      </c>
      <c r="L74">
        <f>TWOMCL!S74</f>
        <v>6.0597285067873301</v>
      </c>
      <c r="M74">
        <f>EDWPCL!W74</f>
        <v>0</v>
      </c>
      <c r="N74">
        <f>'MSW BWN'!W74</f>
        <v>5.258335999999999</v>
      </c>
      <c r="O74">
        <f>TPDDL_ISGS_exbus!BB74</f>
        <v>388.11098729700552</v>
      </c>
      <c r="P74" s="77">
        <v>70.662870957256615</v>
      </c>
      <c r="Q74" s="77">
        <v>26.71</v>
      </c>
      <c r="R74" s="80">
        <v>5.17</v>
      </c>
      <c r="S74" s="80">
        <v>0</v>
      </c>
      <c r="T74" s="78">
        <f>SUMPRODUCT(LTA!F74:AJ74,LTA!F$101:AJ$101,LTA!F$105:AJ$105)</f>
        <v>6.82</v>
      </c>
      <c r="U74" s="78">
        <f>SUMPRODUCT(LTA!F74:AJ74,LTA!F$102:AJ$102,LTA!F$105:AJ$105)</f>
        <v>352.37999999999994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7.2</v>
      </c>
      <c r="AB74" s="117">
        <f>-STOA!P74</f>
        <v>0</v>
      </c>
      <c r="AC74">
        <f t="shared" si="3"/>
        <v>8.5321981951642183</v>
      </c>
      <c r="AD74">
        <f t="shared" si="4"/>
        <v>960.8348907152897</v>
      </c>
      <c r="AE74">
        <f>'IDT-1'!F74</f>
        <v>-147.31100000000001</v>
      </c>
      <c r="AF74" s="26"/>
      <c r="AG74">
        <f t="shared" si="5"/>
        <v>813.52389071528967</v>
      </c>
      <c r="AI74" s="75">
        <f>PXIL!J74</f>
        <v>0</v>
      </c>
      <c r="AJ74" s="75">
        <f>PXIL!P74</f>
        <v>0</v>
      </c>
      <c r="AK74" s="75">
        <f>RTM_IEX!J74</f>
        <v>19.3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12.198316183348926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69.596849966055672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5.0177279999999991</v>
      </c>
      <c r="O75">
        <f>TPDDL_ISGS_exbus!BB75</f>
        <v>400.48663386180976</v>
      </c>
      <c r="P75" s="77">
        <v>70.662870957256615</v>
      </c>
      <c r="Q75" s="77">
        <v>26.71</v>
      </c>
      <c r="R75" s="80">
        <v>0</v>
      </c>
      <c r="S75" s="80">
        <v>0</v>
      </c>
      <c r="T75" s="78">
        <f>SUMPRODUCT(LTA!F75:AJ75,LTA!F$101:AJ$101,LTA!F$105:AJ$105)</f>
        <v>4.08</v>
      </c>
      <c r="U75" s="78">
        <f>SUMPRODUCT(LTA!F75:AJ75,LTA!F$102:AJ$102,LTA!F$105:AJ$105)</f>
        <v>352.21999999999997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7.2</v>
      </c>
      <c r="AB75" s="117">
        <f>-STOA!P75</f>
        <v>0</v>
      </c>
      <c r="AC75">
        <f t="shared" si="3"/>
        <v>8.7538457787459496</v>
      </c>
      <c r="AD75">
        <f t="shared" si="4"/>
        <v>905.44534343783562</v>
      </c>
      <c r="AE75">
        <f>'IDT-1'!F75</f>
        <v>-95</v>
      </c>
      <c r="AF75" s="26"/>
      <c r="AG75">
        <f t="shared" si="5"/>
        <v>810.44534343783562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12.192319322648927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6.0461538461538451</v>
      </c>
      <c r="M76">
        <f>EDWPCL!W76</f>
        <v>0</v>
      </c>
      <c r="N76">
        <f>'MSW BWN'!W76</f>
        <v>4.8775679999999992</v>
      </c>
      <c r="O76">
        <f>TPDDL_ISGS_exbus!BB76</f>
        <v>419.87631499239865</v>
      </c>
      <c r="P76" s="77">
        <v>70.662870957256615</v>
      </c>
      <c r="Q76" s="77">
        <v>26.71</v>
      </c>
      <c r="R76" s="80">
        <v>0</v>
      </c>
      <c r="S76" s="80">
        <v>0</v>
      </c>
      <c r="T76" s="78">
        <f>SUMPRODUCT(LTA!F76:AJ76,LTA!F$101:AJ$101,LTA!F$105:AJ$105)</f>
        <v>1.58</v>
      </c>
      <c r="U76" s="78">
        <f>SUMPRODUCT(LTA!F76:AJ76,LTA!F$102:AJ$102,LTA!F$105:AJ$105)</f>
        <v>357.81999999999994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7.2</v>
      </c>
      <c r="AB76" s="117">
        <f>-STOA!P76</f>
        <v>0</v>
      </c>
      <c r="AC76">
        <f t="shared" si="3"/>
        <v>8.764501811394652</v>
      </c>
      <c r="AD76">
        <f t="shared" si="4"/>
        <v>987.00072530706336</v>
      </c>
      <c r="AE76">
        <f>'IDT-1'!F76</f>
        <v>-103.869</v>
      </c>
      <c r="AF76" s="26"/>
      <c r="AG76">
        <f t="shared" si="5"/>
        <v>883.13172530706333</v>
      </c>
      <c r="AI76" s="75">
        <f>PXIL!J76</f>
        <v>0</v>
      </c>
      <c r="AJ76" s="75">
        <f>PXIL!P76</f>
        <v>0</v>
      </c>
      <c r="AK76" s="75">
        <f>RTM_IEX!J76</f>
        <v>19.3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12.192319322648927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5.0235679999999991</v>
      </c>
      <c r="O77">
        <f>TPDDL_ISGS_exbus!BB77</f>
        <v>440.99038644607464</v>
      </c>
      <c r="P77" s="77">
        <v>70.662870957256615</v>
      </c>
      <c r="Q77" s="77">
        <v>26.71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358.15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-29</v>
      </c>
      <c r="AA77" s="117">
        <f>STOA!J77</f>
        <v>7.2</v>
      </c>
      <c r="AB77" s="117">
        <f>-STOA!P77</f>
        <v>0</v>
      </c>
      <c r="AC77">
        <f t="shared" si="3"/>
        <v>9.0289257386678834</v>
      </c>
      <c r="AD77">
        <f t="shared" si="4"/>
        <v>958.52700923542284</v>
      </c>
      <c r="AE77">
        <f>'IDT-1'!F77</f>
        <v>-83</v>
      </c>
      <c r="AF77" s="26"/>
      <c r="AG77">
        <f t="shared" si="5"/>
        <v>875.52700923542284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12.192319322648927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5.0177279999999991</v>
      </c>
      <c r="O78">
        <f>TPDDL_ISGS_exbus!BB78</f>
        <v>440.99041300351172</v>
      </c>
      <c r="P78" s="77">
        <v>70.662870957256615</v>
      </c>
      <c r="Q78" s="77">
        <v>26.71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339.96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-60</v>
      </c>
      <c r="AA78" s="117">
        <f>STOA!J78</f>
        <v>7.2</v>
      </c>
      <c r="AB78" s="117">
        <f>-STOA!P78</f>
        <v>0</v>
      </c>
      <c r="AC78">
        <f t="shared" si="3"/>
        <v>9.1491070840052888</v>
      </c>
      <c r="AD78">
        <f t="shared" si="4"/>
        <v>869.61101444752251</v>
      </c>
      <c r="AE78">
        <f>'IDT-1'!F78</f>
        <v>-58.24</v>
      </c>
      <c r="AF78" s="26"/>
      <c r="AG78">
        <f t="shared" si="5"/>
        <v>811.3710144475225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12.192319322648927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6.0271493212669682</v>
      </c>
      <c r="M79">
        <f>EDWPCL!W79</f>
        <v>0</v>
      </c>
      <c r="N79">
        <f>'MSW BWN'!W79</f>
        <v>5.1356959999999994</v>
      </c>
      <c r="O79">
        <f>TPDDL_ISGS_exbus!BB79</f>
        <v>427.30326868487475</v>
      </c>
      <c r="P79" s="77">
        <v>70.662870957256615</v>
      </c>
      <c r="Q79" s="77">
        <v>26.71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327.97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-124</v>
      </c>
      <c r="AA79" s="117">
        <f>STOA!J79</f>
        <v>7.2</v>
      </c>
      <c r="AB79" s="117">
        <f>-STOA!P79</f>
        <v>0</v>
      </c>
      <c r="AC79">
        <f t="shared" si="3"/>
        <v>9.4837871032216583</v>
      </c>
      <c r="AD79">
        <f t="shared" si="4"/>
        <v>818.91751718282569</v>
      </c>
      <c r="AE79">
        <f>'IDT-1'!F79</f>
        <v>-19.606000000000002</v>
      </c>
      <c r="AF79" s="26"/>
      <c r="AG79">
        <f t="shared" si="5"/>
        <v>799.3115171828257</v>
      </c>
      <c r="AI79" s="75">
        <f>PXIL!J79</f>
        <v>0</v>
      </c>
      <c r="AJ79" s="75">
        <f>PXIL!P79</f>
        <v>0</v>
      </c>
      <c r="AK79" s="75">
        <f>RTM_IEX!J79</f>
        <v>19.3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12.192319322648927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57.777335731083149</v>
      </c>
      <c r="J80">
        <f>Bawana_RLNG!T80</f>
        <v>0</v>
      </c>
      <c r="K80">
        <f>Bawana_Spot!T80</f>
        <v>0</v>
      </c>
      <c r="L80">
        <f>TWOMCL!S80</f>
        <v>5.6497737556561081</v>
      </c>
      <c r="M80">
        <f>EDWPCL!W80</f>
        <v>0</v>
      </c>
      <c r="N80">
        <f>'MSW BWN'!W80</f>
        <v>4.8892479999999994</v>
      </c>
      <c r="O80">
        <f>TPDDL_ISGS_exbus!BB80</f>
        <v>429.30337329607198</v>
      </c>
      <c r="P80" s="77">
        <v>70.662870957256615</v>
      </c>
      <c r="Q80" s="77">
        <v>26.71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337.29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-153</v>
      </c>
      <c r="AA80" s="117">
        <f>STOA!J80</f>
        <v>7.2</v>
      </c>
      <c r="AB80" s="117">
        <f>-STOA!P80</f>
        <v>0</v>
      </c>
      <c r="AC80">
        <f t="shared" si="3"/>
        <v>9.9888286290000128</v>
      </c>
      <c r="AD80">
        <f t="shared" si="4"/>
        <v>817.54609243371681</v>
      </c>
      <c r="AE80">
        <f>'IDT-1'!F80</f>
        <v>-4.0359999999999996</v>
      </c>
      <c r="AF80" s="26"/>
      <c r="AG80">
        <f t="shared" si="5"/>
        <v>813.51009243371686</v>
      </c>
      <c r="AI80" s="75">
        <f>PXIL!J80</f>
        <v>0</v>
      </c>
      <c r="AJ80" s="75">
        <f>PXIL!P80</f>
        <v>0</v>
      </c>
      <c r="AK80" s="75">
        <f>RTM_IEX!J80</f>
        <v>28.96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12.192319322648927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58.712717929725471</v>
      </c>
      <c r="J81">
        <f>Bawana_RLNG!T81</f>
        <v>0</v>
      </c>
      <c r="K81">
        <f>Bawana_Spot!T81</f>
        <v>0</v>
      </c>
      <c r="L81">
        <f>TWOMCL!S81</f>
        <v>5.8384615384615381</v>
      </c>
      <c r="M81">
        <f>EDWPCL!W81</f>
        <v>0</v>
      </c>
      <c r="N81">
        <f>'MSW BWN'!W81</f>
        <v>5.0340799999999986</v>
      </c>
      <c r="O81">
        <f>TPDDL_ISGS_exbus!BB81</f>
        <v>368.40059899528342</v>
      </c>
      <c r="P81" s="77">
        <v>28.96</v>
      </c>
      <c r="Q81" s="77">
        <v>12.75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316.56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-20</v>
      </c>
      <c r="AA81" s="117">
        <f>STOA!J81</f>
        <v>7.2</v>
      </c>
      <c r="AB81" s="117">
        <f>-STOA!P81</f>
        <v>0</v>
      </c>
      <c r="AC81">
        <f t="shared" si="3"/>
        <v>7.5337168781578834</v>
      </c>
      <c r="AD81">
        <f t="shared" si="4"/>
        <v>768.01446090796151</v>
      </c>
      <c r="AE81">
        <f>'IDT-1'!F81</f>
        <v>0</v>
      </c>
      <c r="AF81" s="26"/>
      <c r="AG81">
        <f t="shared" si="5"/>
        <v>768.01446090796151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12.192319322648927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58.712717929725471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5.1975999999999996</v>
      </c>
      <c r="O82">
        <f>TPDDL_ISGS_exbus!BB82</f>
        <v>368.4075749741915</v>
      </c>
      <c r="P82" s="77">
        <v>28.96</v>
      </c>
      <c r="Q82" s="77">
        <v>8.69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316.41000000000003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-33</v>
      </c>
      <c r="AA82" s="117">
        <f>STOA!J82</f>
        <v>7.2</v>
      </c>
      <c r="AB82" s="117">
        <f>-STOA!P82</f>
        <v>0</v>
      </c>
      <c r="AC82">
        <f t="shared" si="3"/>
        <v>7.7049034684276769</v>
      </c>
      <c r="AD82">
        <f t="shared" si="4"/>
        <v>741.09209900624876</v>
      </c>
      <c r="AE82">
        <f>'IDT-1'!F82</f>
        <v>0</v>
      </c>
      <c r="AF82" s="26"/>
      <c r="AG82">
        <f t="shared" si="5"/>
        <v>741.09209900624876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58.712717929725471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5.4440479999999987</v>
      </c>
      <c r="O83">
        <f>TPDDL_ISGS_exbus!BB83</f>
        <v>361.45577892938286</v>
      </c>
      <c r="P83" s="77">
        <v>28.96</v>
      </c>
      <c r="Q83" s="77">
        <v>8.69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316.07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-33</v>
      </c>
      <c r="AA83" s="117">
        <f>STOA!J83</f>
        <v>7.2</v>
      </c>
      <c r="AB83" s="117">
        <f>-STOA!P83</f>
        <v>0</v>
      </c>
      <c r="AC83">
        <f t="shared" si="3"/>
        <v>7.731685680855314</v>
      </c>
      <c r="AD83">
        <f t="shared" si="4"/>
        <v>724.01996874901249</v>
      </c>
      <c r="AE83">
        <f>'IDT-1'!F83</f>
        <v>0</v>
      </c>
      <c r="AF83" s="26"/>
      <c r="AG83">
        <f t="shared" si="5"/>
        <v>724.01996874901249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12.192319322648927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58.712717929725471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5.3319199999999993</v>
      </c>
      <c r="O84">
        <f>TPDDL_ISGS_exbus!BB84</f>
        <v>360.70168869158289</v>
      </c>
      <c r="P84" s="77">
        <v>28.96</v>
      </c>
      <c r="Q84" s="77">
        <v>8.69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315.87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-37</v>
      </c>
      <c r="AA84" s="117">
        <f>STOA!J84</f>
        <v>7.2</v>
      </c>
      <c r="AB84" s="117">
        <f>-STOA!P84</f>
        <v>0</v>
      </c>
      <c r="AC84">
        <f t="shared" si="3"/>
        <v>7.5802529200075499</v>
      </c>
      <c r="AD84">
        <f t="shared" si="4"/>
        <v>739.10518327206023</v>
      </c>
      <c r="AE84">
        <f>'IDT-1'!F84</f>
        <v>0</v>
      </c>
      <c r="AF84" s="26"/>
      <c r="AG84">
        <f t="shared" si="5"/>
        <v>739.10518327206023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12.192319322648927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5.0574399999999988</v>
      </c>
      <c r="O85">
        <f>TPDDL_ISGS_exbus!BB85</f>
        <v>364.76006096238075</v>
      </c>
      <c r="P85" s="77">
        <v>29.63</v>
      </c>
      <c r="Q85" s="77">
        <v>8.9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315.72999999999996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-38</v>
      </c>
      <c r="AA85" s="117">
        <f>STOA!J85</f>
        <v>7.2</v>
      </c>
      <c r="AB85" s="117">
        <f>-STOA!P85</f>
        <v>0</v>
      </c>
      <c r="AC85">
        <f t="shared" si="3"/>
        <v>7.8065038499566715</v>
      </c>
      <c r="AD85">
        <f t="shared" si="4"/>
        <v>722.40282461290894</v>
      </c>
      <c r="AE85">
        <f>'IDT-1'!F85</f>
        <v>0</v>
      </c>
      <c r="AF85" s="26"/>
      <c r="AG85">
        <f t="shared" si="5"/>
        <v>722.40282461290894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12.192319322648927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5.1975999999999996</v>
      </c>
      <c r="O86">
        <f>TPDDL_ISGS_exbus!BB86</f>
        <v>364.76006096238075</v>
      </c>
      <c r="P86" s="77">
        <v>29.63</v>
      </c>
      <c r="Q86" s="77">
        <v>8.9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277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7.2</v>
      </c>
      <c r="AB86" s="117">
        <f>-STOA!P86</f>
        <v>0</v>
      </c>
      <c r="AC86">
        <f t="shared" si="3"/>
        <v>7.1295444121132512</v>
      </c>
      <c r="AD86">
        <f t="shared" si="4"/>
        <v>722.48994405075246</v>
      </c>
      <c r="AE86">
        <f>'IDT-1'!F86</f>
        <v>0</v>
      </c>
      <c r="AF86" s="26"/>
      <c r="AG86">
        <f t="shared" si="5"/>
        <v>722.48994405075246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12.192319322648927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5.2303039999999994</v>
      </c>
      <c r="O87">
        <f>TPDDL_ISGS_exbus!BB87</f>
        <v>362.08038916508076</v>
      </c>
      <c r="P87" s="77">
        <v>29.63</v>
      </c>
      <c r="Q87" s="77">
        <v>8.9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276.51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7.2</v>
      </c>
      <c r="AB87" s="117">
        <f>-STOA!P87</f>
        <v>0</v>
      </c>
      <c r="AC87">
        <f t="shared" si="3"/>
        <v>7.5014548339958003</v>
      </c>
      <c r="AD87">
        <f t="shared" si="4"/>
        <v>673.98106583156994</v>
      </c>
      <c r="AE87">
        <f>'IDT-1'!F87</f>
        <v>0</v>
      </c>
      <c r="AF87" s="26"/>
      <c r="AG87">
        <f t="shared" si="5"/>
        <v>673.98106583156994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12.192319322648927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5.1240159999999983</v>
      </c>
      <c r="O88">
        <f>TPDDL_ISGS_exbus!BB88</f>
        <v>340.60059671218073</v>
      </c>
      <c r="P88" s="77">
        <v>29.63</v>
      </c>
      <c r="Q88" s="77">
        <v>8.9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276.05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7.2</v>
      </c>
      <c r="AB88" s="117">
        <f>-STOA!P88</f>
        <v>0</v>
      </c>
      <c r="AC88">
        <f t="shared" si="3"/>
        <v>6.7303710370675844</v>
      </c>
      <c r="AD88">
        <f t="shared" si="4"/>
        <v>717.70606917559815</v>
      </c>
      <c r="AE88">
        <f>'IDT-1'!F88</f>
        <v>0</v>
      </c>
      <c r="AF88" s="26"/>
      <c r="AG88">
        <f t="shared" si="5"/>
        <v>717.70606917559815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12.192319322648927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5.2980479999999979</v>
      </c>
      <c r="O89">
        <f>TPDDL_ISGS_exbus!BB89</f>
        <v>327.50581778488078</v>
      </c>
      <c r="P89" s="77">
        <v>34.97</v>
      </c>
      <c r="Q89" s="77">
        <v>8.69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257.88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7.2</v>
      </c>
      <c r="AB89" s="117">
        <f>-STOA!P89</f>
        <v>0</v>
      </c>
      <c r="AC89">
        <f t="shared" si="3"/>
        <v>6.4575258264963695</v>
      </c>
      <c r="AD89">
        <f t="shared" si="4"/>
        <v>697.01816745886924</v>
      </c>
      <c r="AE89">
        <f>'IDT-1'!F89</f>
        <v>-2.883</v>
      </c>
      <c r="AF89" s="26"/>
      <c r="AG89">
        <f t="shared" si="5"/>
        <v>694.1351674588692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12.192319322648927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5.3424319999999996</v>
      </c>
      <c r="O90">
        <f>TPDDL_ISGS_exbus!BB90</f>
        <v>319.11812401108085</v>
      </c>
      <c r="P90" s="77">
        <v>28.96</v>
      </c>
      <c r="Q90" s="77">
        <v>8.69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257.26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7.2</v>
      </c>
      <c r="AB90" s="117">
        <f>-STOA!P90</f>
        <v>0</v>
      </c>
      <c r="AC90">
        <f t="shared" si="3"/>
        <v>6.370151338097906</v>
      </c>
      <c r="AD90">
        <f t="shared" si="4"/>
        <v>677.13223217346786</v>
      </c>
      <c r="AE90">
        <f>'IDT-1'!F90</f>
        <v>-6.343</v>
      </c>
      <c r="AF90" s="26"/>
      <c r="AG90">
        <f t="shared" si="5"/>
        <v>670.78923217346789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5.2758559999999992</v>
      </c>
      <c r="O91">
        <f>TPDDL_ISGS_exbus!BB91</f>
        <v>306.20416377752565</v>
      </c>
      <c r="P91" s="77">
        <v>25.96</v>
      </c>
      <c r="Q91" s="77">
        <v>8.69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213.26000000000002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7.1</v>
      </c>
      <c r="AB91" s="117">
        <f>-STOA!P91</f>
        <v>0</v>
      </c>
      <c r="AC91">
        <f t="shared" si="3"/>
        <v>6.5132943943038697</v>
      </c>
      <c r="AD91">
        <f t="shared" si="4"/>
        <v>733.43290805474714</v>
      </c>
      <c r="AE91">
        <f>'IDT-1'!F91</f>
        <v>-44.121000000000002</v>
      </c>
      <c r="AF91" s="26"/>
      <c r="AG91">
        <f t="shared" si="5"/>
        <v>689.31190805474716</v>
      </c>
      <c r="AI91" s="75">
        <f>PXIL!J91</f>
        <v>0</v>
      </c>
      <c r="AJ91" s="75">
        <f>PXIL!P91</f>
        <v>0</v>
      </c>
      <c r="AK91" s="75">
        <f>RTM_IEX!J91</f>
        <v>96.53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5.2758559999999992</v>
      </c>
      <c r="O92">
        <f>TPDDL_ISGS_exbus!BB92</f>
        <v>303.24791399362329</v>
      </c>
      <c r="P92" s="77">
        <v>25.96</v>
      </c>
      <c r="Q92" s="77">
        <v>8.69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212.93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7.1</v>
      </c>
      <c r="AB92" s="117">
        <f>-STOA!P92</f>
        <v>0</v>
      </c>
      <c r="AC92">
        <f t="shared" si="3"/>
        <v>5.8897593962055295</v>
      </c>
      <c r="AD92">
        <f t="shared" si="4"/>
        <v>663.20019326894328</v>
      </c>
      <c r="AE92">
        <f>'IDT-1'!F92</f>
        <v>0</v>
      </c>
      <c r="AF92" s="26"/>
      <c r="AG92">
        <f t="shared" si="5"/>
        <v>663.20019326894328</v>
      </c>
      <c r="AI92" s="75">
        <f>PXIL!J92</f>
        <v>0</v>
      </c>
      <c r="AJ92" s="75">
        <f>PXIL!P92</f>
        <v>0</v>
      </c>
      <c r="AK92" s="75">
        <f>RTM_IEX!J92</f>
        <v>28.96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4.7490879999999995</v>
      </c>
      <c r="O93">
        <f>TPDDL_ISGS_exbus!BB93</f>
        <v>288.43154548611363</v>
      </c>
      <c r="P93" s="77">
        <v>29.21</v>
      </c>
      <c r="Q93" s="77">
        <v>8.69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212.68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7.1</v>
      </c>
      <c r="AB93" s="117">
        <f>-STOA!P93</f>
        <v>0</v>
      </c>
      <c r="AC93">
        <f t="shared" si="3"/>
        <v>6.3756677949394449</v>
      </c>
      <c r="AD93">
        <f t="shared" si="4"/>
        <v>717.93114836269956</v>
      </c>
      <c r="AE93">
        <f>'IDT-1'!F93</f>
        <v>0</v>
      </c>
      <c r="AF93" s="26"/>
      <c r="AG93">
        <f t="shared" si="5"/>
        <v>717.93114836269956</v>
      </c>
      <c r="AI93" s="75">
        <f>PXIL!J93</f>
        <v>0</v>
      </c>
      <c r="AJ93" s="75">
        <f>PXIL!P93</f>
        <v>0</v>
      </c>
      <c r="AK93" s="75">
        <f>RTM_IEX!J93</f>
        <v>96.52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4.7374079999999994</v>
      </c>
      <c r="O94">
        <f>TPDDL_ISGS_exbus!BB94</f>
        <v>276.04445553644001</v>
      </c>
      <c r="P94" s="77">
        <v>29.21</v>
      </c>
      <c r="Q94" s="77">
        <v>8.69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212.42000000000002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7.1</v>
      </c>
      <c r="AB94" s="117">
        <f>-STOA!P94</f>
        <v>0</v>
      </c>
      <c r="AC94">
        <f t="shared" si="3"/>
        <v>6.0944306193823161</v>
      </c>
      <c r="AD94">
        <f t="shared" si="4"/>
        <v>686.2536155885831</v>
      </c>
      <c r="AE94">
        <f>'IDT-1'!F94</f>
        <v>0</v>
      </c>
      <c r="AF94" s="26"/>
      <c r="AG94">
        <f t="shared" si="5"/>
        <v>686.2536155885831</v>
      </c>
      <c r="AI94" s="75">
        <f>PXIL!J94</f>
        <v>0</v>
      </c>
      <c r="AJ94" s="75">
        <f>PXIL!P94</f>
        <v>0</v>
      </c>
      <c r="AK94" s="75">
        <f>RTM_IEX!J94</f>
        <v>77.22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4.961663999999999</v>
      </c>
      <c r="O95">
        <f>TPDDL_ISGS_exbus!BB95</f>
        <v>269.99336049144716</v>
      </c>
      <c r="P95" s="77">
        <v>29.21</v>
      </c>
      <c r="Q95" s="77">
        <v>8.69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214.06000000000003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7.1</v>
      </c>
      <c r="AB95" s="117">
        <f>-STOA!P95</f>
        <v>0</v>
      </c>
      <c r="AC95">
        <f t="shared" si="3"/>
        <v>5.6328984357863794</v>
      </c>
      <c r="AD95">
        <f t="shared" si="4"/>
        <v>634.26830872718631</v>
      </c>
      <c r="AE95">
        <f>'IDT-1'!F95</f>
        <v>0</v>
      </c>
      <c r="AF95" s="26"/>
      <c r="AG95">
        <f t="shared" si="5"/>
        <v>634.26830872718631</v>
      </c>
      <c r="AI95" s="75">
        <f>PXIL!J95</f>
        <v>0</v>
      </c>
      <c r="AJ95" s="75">
        <f>PXIL!P95</f>
        <v>0</v>
      </c>
      <c r="AK95" s="75">
        <f>RTM_IEX!J95</f>
        <v>28.96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6.0529411764705872</v>
      </c>
      <c r="M96">
        <f>EDWPCL!W96</f>
        <v>0</v>
      </c>
      <c r="N96">
        <f>'MSW BWN'!W96</f>
        <v>5.2419839999999995</v>
      </c>
      <c r="O96">
        <f>TPDDL_ISGS_exbus!BB96</f>
        <v>268.03718109444719</v>
      </c>
      <c r="P96" s="77">
        <v>29.21</v>
      </c>
      <c r="Q96" s="77">
        <v>8.69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214.16000000000003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7.1</v>
      </c>
      <c r="AB96" s="117">
        <f>-STOA!P96</f>
        <v>0</v>
      </c>
      <c r="AC96">
        <f t="shared" si="3"/>
        <v>6.0430690012623476</v>
      </c>
      <c r="AD96">
        <f t="shared" si="4"/>
        <v>680.46842969307045</v>
      </c>
      <c r="AE96">
        <f>'IDT-1'!F96</f>
        <v>0</v>
      </c>
      <c r="AF96" s="26"/>
      <c r="AG96">
        <f t="shared" si="5"/>
        <v>680.46842969307045</v>
      </c>
      <c r="AI96" s="75">
        <f>PXIL!J96</f>
        <v>0</v>
      </c>
      <c r="AJ96" s="75">
        <f>PXIL!P96</f>
        <v>0</v>
      </c>
      <c r="AK96" s="75">
        <f>RTM_IEX!J96</f>
        <v>77.22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5.3143999999999982</v>
      </c>
      <c r="O97">
        <f>TPDDL_ISGS_exbus!BB97</f>
        <v>256.32734271914717</v>
      </c>
      <c r="P97" s="77">
        <v>29.21</v>
      </c>
      <c r="Q97" s="77">
        <v>8.69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214.14000000000001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7.1</v>
      </c>
      <c r="AB97" s="117">
        <f>-STOA!P97</f>
        <v>0</v>
      </c>
      <c r="AC97">
        <f t="shared" si="3"/>
        <v>5.9412215561901398</v>
      </c>
      <c r="AD97">
        <f t="shared" si="4"/>
        <v>668.99670383448245</v>
      </c>
      <c r="AE97">
        <f>'IDT-1'!F97</f>
        <v>0</v>
      </c>
      <c r="AF97" s="26"/>
      <c r="AG97">
        <f t="shared" si="5"/>
        <v>668.99670383448245</v>
      </c>
      <c r="AI97" s="75">
        <f>PXIL!J97</f>
        <v>0</v>
      </c>
      <c r="AJ97" s="75">
        <f>PXIL!P97</f>
        <v>0</v>
      </c>
      <c r="AK97" s="75">
        <f>RTM_IEX!J97</f>
        <v>77.23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5.1975999999999996</v>
      </c>
      <c r="O98">
        <f>TPDDL_ISGS_exbus!BB98</f>
        <v>254.31113204734717</v>
      </c>
      <c r="P98" s="77">
        <v>29.21</v>
      </c>
      <c r="Q98" s="77">
        <v>8.69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214.12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7.1</v>
      </c>
      <c r="AB98" s="117">
        <f>-STOA!P98</f>
        <v>0</v>
      </c>
      <c r="AC98">
        <f t="shared" si="3"/>
        <v>5.624835062278299</v>
      </c>
      <c r="AD98">
        <f t="shared" si="4"/>
        <v>633.36007965659428</v>
      </c>
      <c r="AE98">
        <f>'IDT-1'!F98</f>
        <v>0</v>
      </c>
      <c r="AF98" s="26"/>
      <c r="AG98">
        <f t="shared" si="5"/>
        <v>633.36007965659428</v>
      </c>
      <c r="AI98" s="75">
        <f>PXIL!J98</f>
        <v>0</v>
      </c>
      <c r="AJ98" s="75">
        <f>PXIL!P98</f>
        <v>0</v>
      </c>
      <c r="AK98" s="75">
        <f>RTM_IEX!J98</f>
        <v>43.43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0.28388774772890263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1.4169525381129713</v>
      </c>
      <c r="J99">
        <f t="shared" si="6"/>
        <v>0</v>
      </c>
      <c r="K99">
        <f t="shared" si="6"/>
        <v>0</v>
      </c>
      <c r="L99">
        <f t="shared" si="6"/>
        <v>0.14675796084851317</v>
      </c>
      <c r="M99">
        <f t="shared" si="6"/>
        <v>0</v>
      </c>
      <c r="N99">
        <f t="shared" si="6"/>
        <v>0.12255123199999995</v>
      </c>
      <c r="O99">
        <f t="shared" si="6"/>
        <v>6.7707742152139643</v>
      </c>
      <c r="P99" s="77">
        <f t="shared" si="6"/>
        <v>0.94653458739479912</v>
      </c>
      <c r="Q99" s="77">
        <f t="shared" si="6"/>
        <v>0.29091750000000055</v>
      </c>
      <c r="R99" s="80">
        <f>SUM(R3:R98)/4000</f>
        <v>0.1933782410598881</v>
      </c>
      <c r="S99" s="80">
        <f t="shared" si="6"/>
        <v>0</v>
      </c>
      <c r="T99" s="78">
        <f t="shared" si="6"/>
        <v>0.79952249999999991</v>
      </c>
      <c r="U99" s="78">
        <f t="shared" si="6"/>
        <v>8.6759550000000019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-0.53400000000000003</v>
      </c>
      <c r="AA99" s="117">
        <f t="shared" si="6"/>
        <v>0.17322000000000029</v>
      </c>
      <c r="AB99" s="117">
        <f t="shared" si="6"/>
        <v>0</v>
      </c>
      <c r="AC99">
        <f t="shared" si="6"/>
        <v>0.18431145399885809</v>
      </c>
      <c r="AD99">
        <f t="shared" si="6"/>
        <v>19.036112568360178</v>
      </c>
      <c r="AE99">
        <f t="shared" si="6"/>
        <v>-0.82467650000000015</v>
      </c>
      <c r="AG99">
        <f t="shared" si="6"/>
        <v>18.211436068360175</v>
      </c>
      <c r="AI99">
        <f t="shared" si="6"/>
        <v>0</v>
      </c>
      <c r="AJ99">
        <f t="shared" si="6"/>
        <v>0</v>
      </c>
      <c r="AK99">
        <f t="shared" si="6"/>
        <v>0.25819250000000005</v>
      </c>
      <c r="AL99">
        <f t="shared" si="6"/>
        <v>-0.32181999999999999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44858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0.88545639999999992</v>
      </c>
      <c r="O3">
        <f>NDMC_ISGS_exbus!BB3</f>
        <v>70.183655865487907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0.84245530450041595</v>
      </c>
      <c r="AD3">
        <f>SUM(B3:AB3,AI3:AR3)-AC3</f>
        <v>94.589770305963967</v>
      </c>
      <c r="AE3">
        <f>'IDT-1'!E3</f>
        <v>0</v>
      </c>
      <c r="AF3" s="26"/>
      <c r="AG3">
        <f>SUM(AD3:AF3)+AT3</f>
        <v>94.589770305963967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0.91762519999999981</v>
      </c>
      <c r="O4">
        <f>NDMC_ISGS_exbus!BB4</f>
        <v>69.581740171987903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0.83744153183761594</v>
      </c>
      <c r="AD4">
        <f t="shared" ref="AD4:AD67" si="1">SUM(B4:AB4,AI4:AR4)-AC4</f>
        <v>94.025037185126777</v>
      </c>
      <c r="AE4">
        <f>'IDT-1'!E4</f>
        <v>0</v>
      </c>
      <c r="AF4" s="26"/>
      <c r="AG4">
        <f t="shared" ref="AG4:AG67" si="2">SUM(AD4:AF4)+AT4</f>
        <v>94.025037185126777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0.91660719999999984</v>
      </c>
      <c r="O5">
        <f>NDMC_ISGS_exbus!BB5</f>
        <v>70.101740171987899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0.84200857343761593</v>
      </c>
      <c r="AD5">
        <f t="shared" si="1"/>
        <v>94.539452143526773</v>
      </c>
      <c r="AE5">
        <f>'IDT-1'!E5</f>
        <v>0</v>
      </c>
      <c r="AF5" s="26"/>
      <c r="AG5">
        <f t="shared" si="2"/>
        <v>94.539452143526773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0.87079719999999983</v>
      </c>
      <c r="O6">
        <f>NDMC_ISGS_exbus!BB6</f>
        <v>70.101740171987899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0.84160544543761584</v>
      </c>
      <c r="AD6">
        <f t="shared" si="1"/>
        <v>94.494045271526758</v>
      </c>
      <c r="AE6">
        <f>'IDT-1'!E6</f>
        <v>0</v>
      </c>
      <c r="AF6" s="26"/>
      <c r="AG6">
        <f t="shared" si="2"/>
        <v>94.494045271526758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2.1012831479897347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0.87955199999999989</v>
      </c>
      <c r="O7">
        <f>NDMC_ISGS_exbus!BB7</f>
        <v>70.101740171987899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0.84167440749850497</v>
      </c>
      <c r="AD7">
        <f t="shared" si="1"/>
        <v>94.50181290729418</v>
      </c>
      <c r="AE7">
        <f>'IDT-1'!E7</f>
        <v>0</v>
      </c>
      <c r="AF7" s="26"/>
      <c r="AG7">
        <f t="shared" si="2"/>
        <v>94.50181290729418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2.1012831479897347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0.94694359999999977</v>
      </c>
      <c r="O8">
        <f>NDMC_ISGS_exbus!BB8</f>
        <v>70.101740171987899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1.1086112792443645</v>
      </c>
      <c r="AD8">
        <f t="shared" si="1"/>
        <v>64.302267635548318</v>
      </c>
      <c r="AE8">
        <f>'IDT-1'!E8</f>
        <v>0</v>
      </c>
      <c r="AF8" s="26"/>
      <c r="AG8">
        <f t="shared" si="2"/>
        <v>64.302267635548318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2.1012831479897347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0.91477479999999989</v>
      </c>
      <c r="O9">
        <f>NDMC_ISGS_exbus!BB9</f>
        <v>69.258448341348242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0.83456340002887597</v>
      </c>
      <c r="AD9">
        <f t="shared" si="1"/>
        <v>93.700854884124155</v>
      </c>
      <c r="AE9">
        <f>'IDT-1'!E9</f>
        <v>0</v>
      </c>
      <c r="AF9" s="26"/>
      <c r="AG9">
        <f t="shared" si="2"/>
        <v>93.700854884124155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2.1012831479897347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0.93432039999999983</v>
      </c>
      <c r="O10">
        <f>NDMC_ISGS_exbus!BB10</f>
        <v>69.258448341348242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0.83473540130887602</v>
      </c>
      <c r="AD10">
        <f t="shared" si="1"/>
        <v>93.720228482844149</v>
      </c>
      <c r="AE10">
        <f>'IDT-1'!E10</f>
        <v>0</v>
      </c>
      <c r="AF10" s="26"/>
      <c r="AG10">
        <f t="shared" si="2"/>
        <v>93.720228482844149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2.1012831479897347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0.9567163999999998</v>
      </c>
      <c r="O11">
        <f>NDMC_ISGS_exbus!BB11</f>
        <v>69.309650515261282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0.83538306523931083</v>
      </c>
      <c r="AD11">
        <f t="shared" si="1"/>
        <v>93.793178992826753</v>
      </c>
      <c r="AE11">
        <f>'IDT-1'!E11</f>
        <v>0</v>
      </c>
      <c r="AF11" s="26"/>
      <c r="AG11">
        <f t="shared" si="2"/>
        <v>93.793178992826753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2.1012831479897347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0.95773439999999976</v>
      </c>
      <c r="O12">
        <f>NDMC_ISGS_exbus!BB12</f>
        <v>69.309650515261282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0.83539202363931064</v>
      </c>
      <c r="AD12">
        <f t="shared" si="1"/>
        <v>93.794188034426753</v>
      </c>
      <c r="AE12">
        <f>'IDT-1'!E12</f>
        <v>0</v>
      </c>
      <c r="AF12" s="26"/>
      <c r="AG12">
        <f t="shared" si="2"/>
        <v>93.794188034426753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2.1012831479897347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0.94307519999999978</v>
      </c>
      <c r="O13">
        <f>NDMC_ISGS_exbus!BB13</f>
        <v>69.449603464079885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1.1472290719057505</v>
      </c>
      <c r="AD13">
        <f t="shared" si="1"/>
        <v>58.607644734978926</v>
      </c>
      <c r="AE13">
        <f>'IDT-1'!E13</f>
        <v>0</v>
      </c>
      <c r="AF13" s="26"/>
      <c r="AG13">
        <f t="shared" si="2"/>
        <v>58.607644734978926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1.4793230623739615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0.86591079999999998</v>
      </c>
      <c r="O14">
        <f>NDMC_ISGS_exbus!BB14</f>
        <v>69.449603464079885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0.83034231315549567</v>
      </c>
      <c r="AD14">
        <f t="shared" si="1"/>
        <v>93.225407008113393</v>
      </c>
      <c r="AE14">
        <f>'IDT-1'!E14</f>
        <v>0</v>
      </c>
      <c r="AF14" s="26"/>
      <c r="AG14">
        <f t="shared" si="2"/>
        <v>93.225407008113393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1.4793230623739615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0.88342039999999999</v>
      </c>
      <c r="O15">
        <f>NDMC_ISGS_exbus!BB15</f>
        <v>69.449603464079885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0.83049639763549565</v>
      </c>
      <c r="AD15">
        <f t="shared" si="1"/>
        <v>93.242762523633402</v>
      </c>
      <c r="AE15">
        <f>'IDT-1'!E15</f>
        <v>0</v>
      </c>
      <c r="AF15" s="26"/>
      <c r="AG15">
        <f t="shared" si="2"/>
        <v>93.242762523633402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1.4793230623739615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0.95284799999999981</v>
      </c>
      <c r="O16">
        <f>NDMC_ISGS_exbus!BB16</f>
        <v>69.449603464079885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0.83110736051549561</v>
      </c>
      <c r="AD16">
        <f t="shared" si="1"/>
        <v>93.311579160753411</v>
      </c>
      <c r="AE16">
        <f>'IDT-1'!E16</f>
        <v>0</v>
      </c>
      <c r="AF16" s="26"/>
      <c r="AG16">
        <f t="shared" si="2"/>
        <v>93.311579160753411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2.1012831479897347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0.96648919999999972</v>
      </c>
      <c r="O17">
        <f>NDMC_ISGS_exbus!BB17</f>
        <v>69.449603464079885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0.8367006518289144</v>
      </c>
      <c r="AD17">
        <f t="shared" si="1"/>
        <v>93.941587155055743</v>
      </c>
      <c r="AE17">
        <f>'IDT-1'!E17</f>
        <v>0</v>
      </c>
      <c r="AF17" s="26"/>
      <c r="AG17">
        <f t="shared" si="2"/>
        <v>93.941587155055743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2.1012831479897347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0.87670159999999986</v>
      </c>
      <c r="O18">
        <f>NDMC_ISGS_exbus!BB18</f>
        <v>69.449603464079885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1.1910356218367273</v>
      </c>
      <c r="AD18">
        <f t="shared" si="1"/>
        <v>53.497464585047943</v>
      </c>
      <c r="AE18">
        <f>'IDT-1'!E18</f>
        <v>0</v>
      </c>
      <c r="AF18" s="26"/>
      <c r="AG18">
        <f t="shared" si="2"/>
        <v>53.497464585047943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0.85715599999999981</v>
      </c>
      <c r="O19">
        <f>NDMC_ISGS_exbus!BB19</f>
        <v>69.449603464079885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0.83573851966891444</v>
      </c>
      <c r="AD19">
        <f t="shared" si="1"/>
        <v>93.83321608721576</v>
      </c>
      <c r="AE19">
        <f>'IDT-1'!E19</f>
        <v>0</v>
      </c>
      <c r="AF19" s="26"/>
      <c r="AG19">
        <f t="shared" si="2"/>
        <v>93.83321608721576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0.8824023999999997</v>
      </c>
      <c r="O20">
        <f>NDMC_ISGS_exbus!BB20</f>
        <v>69.449603464079885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0.83596068798891443</v>
      </c>
      <c r="AD20">
        <f t="shared" si="1"/>
        <v>93.858240318895753</v>
      </c>
      <c r="AE20">
        <f>'IDT-1'!E20</f>
        <v>0</v>
      </c>
      <c r="AF20" s="26"/>
      <c r="AG20">
        <f t="shared" si="2"/>
        <v>93.858240318895753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0.85125159999999978</v>
      </c>
      <c r="O21">
        <f>NDMC_ISGS_exbus!BB21</f>
        <v>70.59572781619616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0.84577245524753764</v>
      </c>
      <c r="AD21">
        <f t="shared" si="1"/>
        <v>94.963402103753396</v>
      </c>
      <c r="AE21">
        <f>'IDT-1'!E21</f>
        <v>0</v>
      </c>
      <c r="AF21" s="26"/>
      <c r="AG21">
        <f t="shared" si="2"/>
        <v>94.963402103753396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0.90785239999999978</v>
      </c>
      <c r="O22">
        <f>NDMC_ISGS_exbus!BB22</f>
        <v>71.145359196796164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0.85110729843681765</v>
      </c>
      <c r="AD22">
        <f t="shared" si="1"/>
        <v>95.564299441164138</v>
      </c>
      <c r="AE22">
        <f>'IDT-1'!E22</f>
        <v>0</v>
      </c>
      <c r="AF22" s="26"/>
      <c r="AG22">
        <f t="shared" si="2"/>
        <v>95.564299441164138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0.87853399999999993</v>
      </c>
      <c r="O23">
        <f>NDMC_ISGS_exbus!BB23</f>
        <v>72.71246375664839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1.2641555551423067</v>
      </c>
      <c r="AD23">
        <f t="shared" si="1"/>
        <v>51.689037344310861</v>
      </c>
      <c r="AE23">
        <f>'IDT-1'!E23</f>
        <v>0</v>
      </c>
      <c r="AF23" s="26"/>
      <c r="AG23">
        <f t="shared" si="2"/>
        <v>51.689037344310861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0.90601999999999994</v>
      </c>
      <c r="O24">
        <f>NDMC_ISGS_exbus!BB24</f>
        <v>73.287639668948373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0.86994324147175717</v>
      </c>
      <c r="AD24">
        <f t="shared" si="1"/>
        <v>97.685911570281391</v>
      </c>
      <c r="AE24">
        <f>'IDT-1'!E24</f>
        <v>0</v>
      </c>
      <c r="AF24" s="26"/>
      <c r="AG24">
        <f t="shared" si="2"/>
        <v>97.685911570281391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0.91966119999999996</v>
      </c>
      <c r="O25">
        <f>NDMC_ISGS_exbus!BB25</f>
        <v>74.576596459748373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0.88140610379079709</v>
      </c>
      <c r="AD25">
        <f t="shared" si="1"/>
        <v>98.977046698762365</v>
      </c>
      <c r="AE25">
        <f>'IDT-1'!E25</f>
        <v>0</v>
      </c>
      <c r="AF25" s="26"/>
      <c r="AG25">
        <f t="shared" si="2"/>
        <v>98.977046698762365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0.84738319999999989</v>
      </c>
      <c r="O26">
        <f>NDMC_ISGS_exbus!BB26</f>
        <v>74.949015833883877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0.8840473478831895</v>
      </c>
      <c r="AD26">
        <f t="shared" si="1"/>
        <v>99.27454682880547</v>
      </c>
      <c r="AE26">
        <f>'IDT-1'!E26</f>
        <v>0</v>
      </c>
      <c r="AF26" s="26"/>
      <c r="AG26">
        <f t="shared" si="2"/>
        <v>99.27454682880547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0.89909759999999994</v>
      </c>
      <c r="O27">
        <f>NDMC_ISGS_exbus!BB27</f>
        <v>75.691936890191343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0.89104013989869535</v>
      </c>
      <c r="AD27">
        <f t="shared" si="1"/>
        <v>100.06218949309743</v>
      </c>
      <c r="AE27">
        <f>'IDT-1'!E27</f>
        <v>0</v>
      </c>
      <c r="AF27" s="26"/>
      <c r="AG27">
        <f t="shared" si="2"/>
        <v>100.06218949309743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19.389105915986541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0.93533839999999979</v>
      </c>
      <c r="O28">
        <f>NDMC_ISGS_exbus!BB28</f>
        <v>75.632514299009401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1.243217347530416</v>
      </c>
      <c r="AD28">
        <f t="shared" si="1"/>
        <v>59.375024415455258</v>
      </c>
      <c r="AE28">
        <f>'IDT-1'!E28</f>
        <v>0</v>
      </c>
      <c r="AF28" s="26"/>
      <c r="AG28">
        <f t="shared" si="2"/>
        <v>59.375024415455258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1.4793230623739615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19.389105915986541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0.88647439999999988</v>
      </c>
      <c r="O29">
        <f>NDMC_ISGS_exbus!BB29</f>
        <v>75.63197021546128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0.88218420675396092</v>
      </c>
      <c r="AD29">
        <f t="shared" si="1"/>
        <v>99.064689387067816</v>
      </c>
      <c r="AE29">
        <f>'IDT-1'!E29</f>
        <v>0</v>
      </c>
      <c r="AF29" s="26"/>
      <c r="AG29">
        <f t="shared" si="2"/>
        <v>99.064689387067816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1.4793230623739615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19.389105915986541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0.8687611999999999</v>
      </c>
      <c r="O30">
        <f>NDMC_ISGS_exbus!BB30</f>
        <v>75.541970215461291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0.88123633059396111</v>
      </c>
      <c r="AD30">
        <f t="shared" si="1"/>
        <v>98.957924063227821</v>
      </c>
      <c r="AE30">
        <f>'IDT-1'!E30</f>
        <v>0</v>
      </c>
      <c r="AF30" s="26"/>
      <c r="AG30">
        <f t="shared" si="2"/>
        <v>98.957924063227821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19.389105915986541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0.83944279999999993</v>
      </c>
      <c r="O31">
        <f>NDMC_ISGS_exbus!BB31</f>
        <v>75.141970215461285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0.88293157742737993</v>
      </c>
      <c r="AD31">
        <f t="shared" si="1"/>
        <v>99.148870502010169</v>
      </c>
      <c r="AE31">
        <f>'IDT-1'!E31</f>
        <v>0</v>
      </c>
      <c r="AF31" s="26"/>
      <c r="AG31">
        <f t="shared" si="2"/>
        <v>99.148870502010169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1.4793230623739615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19.389105915986541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0.88830679999999984</v>
      </c>
      <c r="O32">
        <f>NDMC_ISGS_exbus!BB32</f>
        <v>74.103087450061281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0.86874616353844103</v>
      </c>
      <c r="AD32">
        <f t="shared" si="1"/>
        <v>97.55107706488333</v>
      </c>
      <c r="AE32">
        <f>'IDT-1'!E32</f>
        <v>0</v>
      </c>
      <c r="AF32" s="26"/>
      <c r="AG32">
        <f t="shared" si="2"/>
        <v>97.55107706488333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19.700911994815055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0.8931931999999998</v>
      </c>
      <c r="O33">
        <f>NDMC_ISGS_exbus!BB33</f>
        <v>72.657756976880862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1.1306312236074225</v>
      </c>
      <c r="AD33">
        <f t="shared" si="1"/>
        <v>66.782514096078216</v>
      </c>
      <c r="AE33">
        <f>'IDT-1'!E33</f>
        <v>0</v>
      </c>
      <c r="AF33" s="26"/>
      <c r="AG33">
        <f t="shared" si="2"/>
        <v>66.782514096078216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19.700911994815055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0.84147879999999986</v>
      </c>
      <c r="O34">
        <f>NDMC_ISGS_exbus!BB34</f>
        <v>72.048795680782149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0.85847345181589441</v>
      </c>
      <c r="AD34">
        <f t="shared" si="1"/>
        <v>96.393996171771036</v>
      </c>
      <c r="AE34">
        <f>'IDT-1'!E34</f>
        <v>0</v>
      </c>
      <c r="AF34" s="26"/>
      <c r="AG34">
        <f t="shared" si="2"/>
        <v>96.393996171771036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19.700911994815055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0.86102439999999991</v>
      </c>
      <c r="O35">
        <f>NDMC_ISGS_exbus!BB35</f>
        <v>70.758175504819448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0.84729607572653354</v>
      </c>
      <c r="AD35">
        <f t="shared" si="1"/>
        <v>95.13501717406939</v>
      </c>
      <c r="AE35">
        <f>'IDT-1'!E35</f>
        <v>0</v>
      </c>
      <c r="AF35" s="26"/>
      <c r="AG35">
        <f t="shared" si="2"/>
        <v>95.13501717406939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19.700911994815055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0.85023359999999981</v>
      </c>
      <c r="O36">
        <f>NDMC_ISGS_exbus!BB36</f>
        <v>69.527490469719453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1.0062110883776536</v>
      </c>
      <c r="AD36">
        <f t="shared" si="1"/>
        <v>113.03462632631827</v>
      </c>
      <c r="AE36">
        <f>'IDT-1'!E36</f>
        <v>0</v>
      </c>
      <c r="AF36" s="26"/>
      <c r="AG36">
        <f t="shared" si="2"/>
        <v>113.03462632631827</v>
      </c>
      <c r="AI36" s="75">
        <f>PXIL!K36</f>
        <v>0</v>
      </c>
      <c r="AJ36" s="75">
        <f>PXIL!Q36</f>
        <v>0</v>
      </c>
      <c r="AK36" s="75">
        <f>RTM_IEX!K36</f>
        <v>19.3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19.700911994815055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0.90113359999999987</v>
      </c>
      <c r="O37">
        <f>NDMC_ISGS_exbus!BB37</f>
        <v>70.281133065561292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0.84345106322106178</v>
      </c>
      <c r="AD37">
        <f t="shared" si="1"/>
        <v>94.701928947316702</v>
      </c>
      <c r="AE37">
        <f>'IDT-1'!E37</f>
        <v>0</v>
      </c>
      <c r="AF37" s="26"/>
      <c r="AG37">
        <f t="shared" si="2"/>
        <v>94.701928947316702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19.700911994815055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0.95773439999999976</v>
      </c>
      <c r="O38">
        <f>NDMC_ISGS_exbus!BB38</f>
        <v>70.281133065561292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1.1102929759269213</v>
      </c>
      <c r="AD38">
        <f t="shared" si="1"/>
        <v>64.491687834610843</v>
      </c>
      <c r="AE38">
        <f>'IDT-1'!E38</f>
        <v>0</v>
      </c>
      <c r="AF38" s="26"/>
      <c r="AG38">
        <f t="shared" si="2"/>
        <v>64.491687834610843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-30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2.1022013501614323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19.700911994815055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0.96648919999999972</v>
      </c>
      <c r="O39">
        <f>NDMC_ISGS_exbus!BB39</f>
        <v>70.717748418418822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0.84786840760620796</v>
      </c>
      <c r="AD39">
        <f t="shared" si="1"/>
        <v>95.199482555789089</v>
      </c>
      <c r="AE39">
        <f>'IDT-1'!E39</f>
        <v>0</v>
      </c>
      <c r="AF39" s="26"/>
      <c r="AG39">
        <f t="shared" si="2"/>
        <v>95.199482555789089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2.1022013501614323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19.700911994815055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0.95875239999999973</v>
      </c>
      <c r="O40">
        <f>NDMC_ISGS_exbus!BB40</f>
        <v>70.361013040818818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0.84466105244332801</v>
      </c>
      <c r="AD40">
        <f t="shared" si="1"/>
        <v>94.838217733351968</v>
      </c>
      <c r="AE40">
        <f>'IDT-1'!E40</f>
        <v>0</v>
      </c>
      <c r="AF40" s="26"/>
      <c r="AG40">
        <f t="shared" si="2"/>
        <v>94.838217733351968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1.5942877776474713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19.700911994815055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0.92556559999999988</v>
      </c>
      <c r="O41">
        <f>NDMC_ISGS_exbus!BB41</f>
        <v>70.441669040818809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1.0104491419652051</v>
      </c>
      <c r="AD41">
        <f t="shared" si="1"/>
        <v>113.51198527131612</v>
      </c>
      <c r="AE41">
        <f>'IDT-1'!E41</f>
        <v>0</v>
      </c>
      <c r="AF41" s="26"/>
      <c r="AG41">
        <f t="shared" si="2"/>
        <v>113.51198527131612</v>
      </c>
      <c r="AI41" s="75">
        <f>PXIL!K41</f>
        <v>0</v>
      </c>
      <c r="AJ41" s="75">
        <f>PXIL!Q41</f>
        <v>0</v>
      </c>
      <c r="AK41" s="75">
        <f>RTM_IEX!K41</f>
        <v>19.3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2.1022013501614323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19.700911994815055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0.92841599999999969</v>
      </c>
      <c r="O42">
        <f>NDMC_ISGS_exbus!BB42</f>
        <v>70.471669040818824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0.84536786492332794</v>
      </c>
      <c r="AD42">
        <f t="shared" si="1"/>
        <v>94.917830520871973</v>
      </c>
      <c r="AE42">
        <f>'IDT-1'!E42</f>
        <v>0</v>
      </c>
      <c r="AF42" s="26"/>
      <c r="AG42">
        <f t="shared" si="2"/>
        <v>94.917830520871973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2.1022013501614323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19.700911994815055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0.95488399999999984</v>
      </c>
      <c r="O43">
        <f>NDMC_ISGS_exbus!BB43</f>
        <v>69.305784523216147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1.1904661004562374</v>
      </c>
      <c r="AD43">
        <f t="shared" si="1"/>
        <v>53.433315767736389</v>
      </c>
      <c r="AE43">
        <f>'IDT-1'!E43</f>
        <v>0</v>
      </c>
      <c r="AF43" s="26"/>
      <c r="AG43">
        <f t="shared" si="2"/>
        <v>53.433315767736389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-40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2.1022013501614323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19.700911994815055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0.95569839999999984</v>
      </c>
      <c r="O44">
        <f>NDMC_ISGS_exbus!BB44</f>
        <v>69.081511923616148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0.83337456741194449</v>
      </c>
      <c r="AD44">
        <f t="shared" si="1"/>
        <v>93.566949101180683</v>
      </c>
      <c r="AE44">
        <f>'IDT-1'!E44</f>
        <v>0</v>
      </c>
      <c r="AF44" s="26"/>
      <c r="AG44">
        <f t="shared" si="2"/>
        <v>93.566949101180683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2.1022013501614323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0.90194799999999975</v>
      </c>
      <c r="O45">
        <f>NDMC_ISGS_exbus!BB45</f>
        <v>68.784776568816142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0.83029029276970445</v>
      </c>
      <c r="AD45">
        <f t="shared" si="1"/>
        <v>93.219547621022912</v>
      </c>
      <c r="AE45">
        <f>'IDT-1'!E45</f>
        <v>0</v>
      </c>
      <c r="AF45" s="26"/>
      <c r="AG45">
        <f t="shared" si="2"/>
        <v>93.219547621022912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2.1022013501614323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0.77591959999999993</v>
      </c>
      <c r="O46">
        <f>NDMC_ISGS_exbus!BB46</f>
        <v>68.784776568816142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0.99902124284970439</v>
      </c>
      <c r="AD46">
        <f t="shared" si="1"/>
        <v>112.22478827094291</v>
      </c>
      <c r="AE46">
        <f>'IDT-1'!E46</f>
        <v>0</v>
      </c>
      <c r="AF46" s="26"/>
      <c r="AG46">
        <f t="shared" si="2"/>
        <v>112.22478827094291</v>
      </c>
      <c r="AI46" s="75">
        <f>PXIL!K46</f>
        <v>0</v>
      </c>
      <c r="AJ46" s="75">
        <f>PXIL!Q46</f>
        <v>0</v>
      </c>
      <c r="AK46" s="75">
        <f>RTM_IEX!K46</f>
        <v>19.3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2.1022013501614323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19.700911994815055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0.67045479999999991</v>
      </c>
      <c r="O47">
        <f>NDMC_ISGS_exbus!BB47</f>
        <v>68.934776568816147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0.99941315260970454</v>
      </c>
      <c r="AD47">
        <f t="shared" si="1"/>
        <v>112.26893156118292</v>
      </c>
      <c r="AE47">
        <f>'IDT-1'!E47</f>
        <v>0</v>
      </c>
      <c r="AF47" s="26"/>
      <c r="AG47">
        <f t="shared" si="2"/>
        <v>112.26893156118292</v>
      </c>
      <c r="AI47" s="75">
        <f>PXIL!K47</f>
        <v>0</v>
      </c>
      <c r="AJ47" s="75">
        <f>PXIL!Q47</f>
        <v>0</v>
      </c>
      <c r="AK47" s="75">
        <f>RTM_IEX!K47</f>
        <v>19.3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2.1022013501614323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19.700911994815055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0.79648319999999984</v>
      </c>
      <c r="O48">
        <f>NDMC_ISGS_exbus!BB48</f>
        <v>68.934776568816147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1.0080671904231671</v>
      </c>
      <c r="AD48">
        <f t="shared" si="1"/>
        <v>73.106305923369462</v>
      </c>
      <c r="AE48">
        <f>'IDT-1'!E48</f>
        <v>0</v>
      </c>
      <c r="AF48" s="26"/>
      <c r="AG48">
        <f t="shared" si="2"/>
        <v>73.106305923369462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-19.98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2.1022013501614323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19.700911994815055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0.94205719999999982</v>
      </c>
      <c r="O49">
        <f>NDMC_ISGS_exbus!BB49</f>
        <v>69.644015736056701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1.0080445584014215</v>
      </c>
      <c r="AD49">
        <f t="shared" si="1"/>
        <v>113.24114172263175</v>
      </c>
      <c r="AE49">
        <f>'IDT-1'!E49</f>
        <v>0</v>
      </c>
      <c r="AF49" s="26"/>
      <c r="AG49">
        <f t="shared" si="2"/>
        <v>113.24114172263175</v>
      </c>
      <c r="AI49" s="75">
        <f>PXIL!K49</f>
        <v>0</v>
      </c>
      <c r="AJ49" s="75">
        <f>PXIL!Q49</f>
        <v>0</v>
      </c>
      <c r="AK49" s="75">
        <f>RTM_IEX!K49</f>
        <v>19.3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2.1022013501614323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19.700911994815055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0.9489795999999997</v>
      </c>
      <c r="O50">
        <f>NDMC_ISGS_exbus!BB50</f>
        <v>69.644015736056701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1.0081054755214214</v>
      </c>
      <c r="AD50">
        <f t="shared" si="1"/>
        <v>113.24800320551176</v>
      </c>
      <c r="AE50">
        <f>'IDT-1'!E50</f>
        <v>0</v>
      </c>
      <c r="AF50" s="26"/>
      <c r="AG50">
        <f t="shared" si="2"/>
        <v>113.24800320551176</v>
      </c>
      <c r="AI50" s="75">
        <f>PXIL!K50</f>
        <v>0</v>
      </c>
      <c r="AJ50" s="75">
        <f>PXIL!Q50</f>
        <v>0</v>
      </c>
      <c r="AK50" s="75">
        <f>RTM_IEX!K50</f>
        <v>19.3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2.1031750831569398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0.89034279999999988</v>
      </c>
      <c r="O51">
        <f>NDMC_ISGS_exbus!BB51</f>
        <v>69.654015736056692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1.0076860405317818</v>
      </c>
      <c r="AD51">
        <f t="shared" si="1"/>
        <v>113.2007595734969</v>
      </c>
      <c r="AE51">
        <f>'IDT-1'!E51</f>
        <v>0</v>
      </c>
      <c r="AF51" s="26"/>
      <c r="AG51">
        <f t="shared" si="2"/>
        <v>113.2007595734969</v>
      </c>
      <c r="AI51" s="75">
        <f>PXIL!K51</f>
        <v>0</v>
      </c>
      <c r="AJ51" s="75">
        <f>PXIL!Q51</f>
        <v>0</v>
      </c>
      <c r="AK51" s="75">
        <f>RTM_IEX!K51</f>
        <v>19.3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2.1031750831569398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0.87181519999999979</v>
      </c>
      <c r="O52">
        <f>NDMC_ISGS_exbus!BB52</f>
        <v>69.654015736056692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1.0075229976517819</v>
      </c>
      <c r="AD52">
        <f t="shared" si="1"/>
        <v>113.1823950163769</v>
      </c>
      <c r="AE52">
        <f>'IDT-1'!E52</f>
        <v>0</v>
      </c>
      <c r="AF52" s="26"/>
      <c r="AG52">
        <f t="shared" si="2"/>
        <v>113.1823950163769</v>
      </c>
      <c r="AI52" s="75">
        <f>PXIL!K52</f>
        <v>0</v>
      </c>
      <c r="AJ52" s="75">
        <f>PXIL!Q52</f>
        <v>0</v>
      </c>
      <c r="AK52" s="75">
        <f>RTM_IEX!K52</f>
        <v>19.3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2.1031750831569398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0.87853399999999993</v>
      </c>
      <c r="O53">
        <f>NDMC_ISGS_exbus!BB53</f>
        <v>69.648219450002358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0.8376911157745035</v>
      </c>
      <c r="AD53">
        <f t="shared" si="1"/>
        <v>94.053149412199843</v>
      </c>
      <c r="AE53">
        <f>'IDT-1'!E53</f>
        <v>0</v>
      </c>
      <c r="AF53" s="26"/>
      <c r="AG53">
        <f t="shared" si="2"/>
        <v>94.053149412199843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2.1031750831569398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0.84819759999999988</v>
      </c>
      <c r="O54">
        <f>NDMC_ISGS_exbus!BB54</f>
        <v>69.61848759194875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0.83716251510363182</v>
      </c>
      <c r="AD54">
        <f t="shared" si="1"/>
        <v>93.993609754817101</v>
      </c>
      <c r="AE54">
        <f>'IDT-1'!E54</f>
        <v>0</v>
      </c>
      <c r="AF54" s="26"/>
      <c r="AG54">
        <f t="shared" si="2"/>
        <v>93.993609754817101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2.1031750831569398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0.87466559999999993</v>
      </c>
      <c r="O55">
        <f>NDMC_ISGS_exbus!BB55</f>
        <v>69.61848759194875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0.96481943350363186</v>
      </c>
      <c r="AD55">
        <f t="shared" si="1"/>
        <v>108.37242083641711</v>
      </c>
      <c r="AE55">
        <f>'IDT-1'!E55</f>
        <v>0</v>
      </c>
      <c r="AF55" s="26"/>
      <c r="AG55">
        <f t="shared" si="2"/>
        <v>108.37242083641711</v>
      </c>
      <c r="AI55" s="75">
        <f>PXIL!K55</f>
        <v>0</v>
      </c>
      <c r="AJ55" s="75">
        <f>PXIL!Q55</f>
        <v>0</v>
      </c>
      <c r="AK55" s="75">
        <f>RTM_IEX!K55</f>
        <v>14.48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2.1031750831569398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0.84636519999999993</v>
      </c>
      <c r="O56">
        <f>NDMC_ISGS_exbus!BB56</f>
        <v>69.61848759194875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0.96457038998363187</v>
      </c>
      <c r="AD56">
        <f t="shared" si="1"/>
        <v>108.34436947993711</v>
      </c>
      <c r="AE56">
        <f>'IDT-1'!E56</f>
        <v>0</v>
      </c>
      <c r="AF56" s="26"/>
      <c r="AG56">
        <f t="shared" si="2"/>
        <v>108.34436947993711</v>
      </c>
      <c r="AI56" s="75">
        <f>PXIL!K56</f>
        <v>0</v>
      </c>
      <c r="AJ56" s="75">
        <f>PXIL!Q56</f>
        <v>0</v>
      </c>
      <c r="AK56" s="75">
        <f>RTM_IEX!K56</f>
        <v>14.48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2.1031750831569398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0.88545639999999992</v>
      </c>
      <c r="O57">
        <f>NDMC_ISGS_exbus!BB57</f>
        <v>68.696997009148731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0.95680527541499172</v>
      </c>
      <c r="AD57">
        <f t="shared" si="1"/>
        <v>107.46973521170572</v>
      </c>
      <c r="AE57">
        <f>'IDT-1'!E57</f>
        <v>0</v>
      </c>
      <c r="AF57" s="26"/>
      <c r="AG57">
        <f t="shared" si="2"/>
        <v>107.46973521170572</v>
      </c>
      <c r="AI57" s="75">
        <f>PXIL!K57</f>
        <v>0</v>
      </c>
      <c r="AJ57" s="75">
        <f>PXIL!Q57</f>
        <v>0</v>
      </c>
      <c r="AK57" s="75">
        <f>RTM_IEX!K57</f>
        <v>14.48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1.551347588173827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0.91273879999999974</v>
      </c>
      <c r="O58">
        <f>NDMC_ISGS_exbus!BB58</f>
        <v>68.696997009148731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0.82476527857914028</v>
      </c>
      <c r="AD58">
        <f t="shared" si="1"/>
        <v>92.597230113558467</v>
      </c>
      <c r="AE58">
        <f>'IDT-1'!E58</f>
        <v>0</v>
      </c>
      <c r="AF58" s="26"/>
      <c r="AG58">
        <f t="shared" si="2"/>
        <v>92.597230113558467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2.1031750831569398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0.87364759999999997</v>
      </c>
      <c r="O59">
        <f>NDMC_ISGS_exbus!BB59</f>
        <v>69.245245902584657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0.96152594823722781</v>
      </c>
      <c r="AD59">
        <f t="shared" si="1"/>
        <v>108.00145463231942</v>
      </c>
      <c r="AE59">
        <f>'IDT-1'!E59</f>
        <v>0</v>
      </c>
      <c r="AF59" s="26"/>
      <c r="AG59">
        <f t="shared" si="2"/>
        <v>108.00145463231942</v>
      </c>
      <c r="AI59" s="75">
        <f>PXIL!K59</f>
        <v>0</v>
      </c>
      <c r="AJ59" s="75">
        <f>PXIL!Q59</f>
        <v>0</v>
      </c>
      <c r="AK59" s="75">
        <f>RTM_IEX!K59</f>
        <v>14.48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2.1031750831569398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0.88342039999999999</v>
      </c>
      <c r="O60">
        <f>NDMC_ISGS_exbus!BB60</f>
        <v>70.159349177322525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1.0120720576949211</v>
      </c>
      <c r="AD60">
        <f t="shared" si="1"/>
        <v>113.69478459759958</v>
      </c>
      <c r="AE60">
        <f>'IDT-1'!E60</f>
        <v>0</v>
      </c>
      <c r="AF60" s="26"/>
      <c r="AG60">
        <f t="shared" si="2"/>
        <v>113.69478459759958</v>
      </c>
      <c r="AI60" s="75">
        <f>PXIL!K60</f>
        <v>0</v>
      </c>
      <c r="AJ60" s="75">
        <f>PXIL!Q60</f>
        <v>0</v>
      </c>
      <c r="AK60" s="75">
        <f>RTM_IEX!K60</f>
        <v>19.3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2.1031750831569398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0.89706159999999979</v>
      </c>
      <c r="O61">
        <f>NDMC_ISGS_exbus!BB61</f>
        <v>70.14392193999187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0.96964034056641135</v>
      </c>
      <c r="AD61">
        <f t="shared" si="1"/>
        <v>108.91543027739745</v>
      </c>
      <c r="AE61">
        <f>'IDT-1'!E61</f>
        <v>0</v>
      </c>
      <c r="AF61" s="26"/>
      <c r="AG61">
        <f t="shared" si="2"/>
        <v>108.91543027739745</v>
      </c>
      <c r="AI61" s="75">
        <f>PXIL!K61</f>
        <v>0</v>
      </c>
      <c r="AJ61" s="75">
        <f>PXIL!Q61</f>
        <v>0</v>
      </c>
      <c r="AK61" s="75">
        <f>RTM_IEX!K61</f>
        <v>14.48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2.1031750831569398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0.88158799999999982</v>
      </c>
      <c r="O62">
        <f>NDMC_ISGS_exbus!BB62</f>
        <v>70.113921939991897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0.96924017288641151</v>
      </c>
      <c r="AD62">
        <f t="shared" si="1"/>
        <v>108.87035684507747</v>
      </c>
      <c r="AE62">
        <f>'IDT-1'!E62</f>
        <v>0</v>
      </c>
      <c r="AF62" s="26"/>
      <c r="AG62">
        <f t="shared" si="2"/>
        <v>108.87035684507747</v>
      </c>
      <c r="AI62" s="75">
        <f>PXIL!K62</f>
        <v>0</v>
      </c>
      <c r="AJ62" s="75">
        <f>PXIL!Q62</f>
        <v>0</v>
      </c>
      <c r="AK62" s="75">
        <f>RTM_IEX!K62</f>
        <v>14.48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2.1031750831569398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0.88647439999999988</v>
      </c>
      <c r="O63">
        <f>NDMC_ISGS_exbus!BB63</f>
        <v>70.326366980172779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0.84514918996355459</v>
      </c>
      <c r="AD63">
        <f t="shared" si="1"/>
        <v>94.571779268181217</v>
      </c>
      <c r="AE63">
        <f>'IDT-1'!E63</f>
        <v>0</v>
      </c>
      <c r="AF63" s="26"/>
      <c r="AG63">
        <f t="shared" si="2"/>
        <v>94.571779268181217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-0.16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2.1031750831569398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0.85797040000000002</v>
      </c>
      <c r="O64">
        <f>NDMC_ISGS_exbus!BB64</f>
        <v>70.326366980172779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0.97090185436000331</v>
      </c>
      <c r="AD64">
        <f t="shared" si="1"/>
        <v>109.05752260378476</v>
      </c>
      <c r="AE64">
        <f>'IDT-1'!E64</f>
        <v>0</v>
      </c>
      <c r="AF64" s="26"/>
      <c r="AG64">
        <f t="shared" si="2"/>
        <v>109.05752260378476</v>
      </c>
      <c r="AI64" s="75">
        <f>PXIL!K64</f>
        <v>0</v>
      </c>
      <c r="AJ64" s="75">
        <f>PXIL!Q64</f>
        <v>0</v>
      </c>
      <c r="AK64" s="75">
        <f>RTM_IEX!K64</f>
        <v>14.48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2.1031750831569398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0.83455639999999987</v>
      </c>
      <c r="O65">
        <f>NDMC_ISGS_exbus!BB65</f>
        <v>70.305479398975933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0.97051200044547103</v>
      </c>
      <c r="AD65">
        <f t="shared" si="1"/>
        <v>109.01361087650245</v>
      </c>
      <c r="AE65">
        <f>'IDT-1'!E65</f>
        <v>0</v>
      </c>
      <c r="AF65" s="26"/>
      <c r="AG65">
        <f t="shared" si="2"/>
        <v>109.01361087650245</v>
      </c>
      <c r="AI65" s="75">
        <f>PXIL!K65</f>
        <v>0</v>
      </c>
      <c r="AJ65" s="75">
        <f>PXIL!Q65</f>
        <v>0</v>
      </c>
      <c r="AK65" s="75">
        <f>RTM_IEX!K65</f>
        <v>14.48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2.1031750831569398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0.87364759999999997</v>
      </c>
      <c r="O66">
        <f>NDMC_ISGS_exbus!BB66</f>
        <v>70.907395092475937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1.0185688611082713</v>
      </c>
      <c r="AD66">
        <f t="shared" si="1"/>
        <v>114.42656090933964</v>
      </c>
      <c r="AE66">
        <f>'IDT-1'!E66</f>
        <v>0</v>
      </c>
      <c r="AF66" s="26"/>
      <c r="AG66">
        <f t="shared" si="2"/>
        <v>114.42656090933964</v>
      </c>
      <c r="AI66" s="75">
        <f>PXIL!K66</f>
        <v>0</v>
      </c>
      <c r="AJ66" s="75">
        <f>PXIL!Q66</f>
        <v>0</v>
      </c>
      <c r="AK66" s="75">
        <f>RTM_IEX!K66</f>
        <v>19.3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2.1031750831569398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19.700911994815055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0.83557439999999983</v>
      </c>
      <c r="O67">
        <f>NDMC_ISGS_exbus!BB67</f>
        <v>70.397395092475932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0.97132981694827103</v>
      </c>
      <c r="AD67">
        <f t="shared" si="1"/>
        <v>109.10572675349965</v>
      </c>
      <c r="AE67">
        <f>'IDT-1'!E67</f>
        <v>0</v>
      </c>
      <c r="AF67" s="26"/>
      <c r="AG67">
        <f t="shared" si="2"/>
        <v>109.10572675349965</v>
      </c>
      <c r="AI67" s="75">
        <f>PXIL!K67</f>
        <v>0</v>
      </c>
      <c r="AJ67" s="75">
        <f>PXIL!Q67</f>
        <v>0</v>
      </c>
      <c r="AK67" s="75">
        <f>RTM_IEX!K67</f>
        <v>14.48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2.1031750831569398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19.700911994815055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0.8327239999999998</v>
      </c>
      <c r="O68">
        <f>NDMC_ISGS_exbus!BB68</f>
        <v>70.397395092475932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1.065833921483154</v>
      </c>
      <c r="AD68">
        <f t="shared" ref="AD68:AD98" si="4">SUM(B68:AB68,AI68:AR68)-AC68</f>
        <v>69.528372248964772</v>
      </c>
      <c r="AE68">
        <f>'IDT-1'!E68</f>
        <v>0</v>
      </c>
      <c r="AF68" s="26"/>
      <c r="AG68">
        <f t="shared" ref="AG68:AG98" si="5">SUM(AD68:AF68)+AT68</f>
        <v>69.528372248964772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-25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2.1031750831569398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19.700911994815055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0.81114239999999982</v>
      </c>
      <c r="O69">
        <f>NDMC_ISGS_exbus!BB69</f>
        <v>70.622333150340751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1.1005182702574814</v>
      </c>
      <c r="AD69">
        <f t="shared" si="4"/>
        <v>123.65704435805526</v>
      </c>
      <c r="AE69">
        <f>'IDT-1'!E69</f>
        <v>0</v>
      </c>
      <c r="AF69" s="26"/>
      <c r="AG69">
        <f t="shared" si="5"/>
        <v>123.65704435805526</v>
      </c>
      <c r="AI69" s="75">
        <f>PXIL!K69</f>
        <v>0</v>
      </c>
      <c r="AJ69" s="75">
        <f>PXIL!Q69</f>
        <v>0</v>
      </c>
      <c r="AK69" s="75">
        <f>RTM_IEX!K69</f>
        <v>28.96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1.5205140806297033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19.700911994815055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0.88342039999999999</v>
      </c>
      <c r="O70">
        <f>NDMC_ISGS_exbus!BB70</f>
        <v>70.843358842340749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0.97054792592484174</v>
      </c>
      <c r="AD70">
        <f t="shared" si="4"/>
        <v>109.01765739186065</v>
      </c>
      <c r="AE70">
        <f>'IDT-1'!E70</f>
        <v>0</v>
      </c>
      <c r="AF70" s="26"/>
      <c r="AG70">
        <f t="shared" si="5"/>
        <v>109.01765739186065</v>
      </c>
      <c r="AI70" s="75">
        <f>PXIL!K70</f>
        <v>0</v>
      </c>
      <c r="AJ70" s="75">
        <f>PXIL!Q70</f>
        <v>0</v>
      </c>
      <c r="AK70" s="75">
        <f>RTM_IEX!K70</f>
        <v>14.48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1.5205140806297033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19.700911994815055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0.89909759999999994</v>
      </c>
      <c r="O71">
        <f>NDMC_ISGS_exbus!BB71</f>
        <v>70.767887424884492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0.97002173681122672</v>
      </c>
      <c r="AD71">
        <f t="shared" si="4"/>
        <v>108.95838936351801</v>
      </c>
      <c r="AE71">
        <f>'IDT-1'!E71</f>
        <v>0</v>
      </c>
      <c r="AF71" s="26"/>
      <c r="AG71">
        <f t="shared" si="5"/>
        <v>108.95838936351801</v>
      </c>
      <c r="AI71" s="75">
        <f>PXIL!K71</f>
        <v>0</v>
      </c>
      <c r="AJ71" s="75">
        <f>PXIL!Q71</f>
        <v>0</v>
      </c>
      <c r="AK71" s="75">
        <f>RTM_IEX!K71</f>
        <v>14.48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2.1042095416276894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19.700911994815055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0.88545639999999992</v>
      </c>
      <c r="O72">
        <f>NDMC_ISGS_exbus!BB72</f>
        <v>72.281318981484489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1.115780412006089</v>
      </c>
      <c r="AD72">
        <f t="shared" si="4"/>
        <v>125.37611650592113</v>
      </c>
      <c r="AE72">
        <f>'IDT-1'!E72</f>
        <v>0</v>
      </c>
      <c r="AF72" s="26"/>
      <c r="AG72">
        <f t="shared" si="5"/>
        <v>125.37611650592113</v>
      </c>
      <c r="AI72" s="75">
        <f>PXIL!K72</f>
        <v>0</v>
      </c>
      <c r="AJ72" s="75">
        <f>PXIL!Q72</f>
        <v>0</v>
      </c>
      <c r="AK72" s="75">
        <f>RTM_IEX!K72</f>
        <v>28.96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2.1042095416276894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17.999185336048882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0.88647439999999988</v>
      </c>
      <c r="O73">
        <f>NDMC_ISGS_exbus!BB73</f>
        <v>73.899036976741598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0.99337400700013911</v>
      </c>
      <c r="AD73">
        <f t="shared" si="4"/>
        <v>81.45553224741802</v>
      </c>
      <c r="AE73">
        <f>'IDT-1'!E73</f>
        <v>0</v>
      </c>
      <c r="AF73" s="26"/>
      <c r="AG73">
        <f t="shared" si="5"/>
        <v>81.45553224741802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-15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2.1042095416276894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17.999185336048882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0.91660719999999984</v>
      </c>
      <c r="O74">
        <f>NDMC_ISGS_exbus!BB74</f>
        <v>75.861717638341602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1.0051628526292893</v>
      </c>
      <c r="AD74">
        <f t="shared" si="4"/>
        <v>112.91655686338889</v>
      </c>
      <c r="AE74">
        <f>'IDT-1'!E74</f>
        <v>0</v>
      </c>
      <c r="AF74" s="26"/>
      <c r="AG74">
        <f t="shared" si="5"/>
        <v>112.91655686338889</v>
      </c>
      <c r="AI74" s="75">
        <f>PXIL!K74</f>
        <v>0</v>
      </c>
      <c r="AJ74" s="75">
        <f>PXIL!Q74</f>
        <v>0</v>
      </c>
      <c r="AK74" s="75">
        <f>RTM_IEX!K74</f>
        <v>14.48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2.1042095416276894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17.999185336048882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0.87466559999999993</v>
      </c>
      <c r="O75">
        <f>NDMC_ISGS_exbus!BB75</f>
        <v>76.55723530373406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1.1383383220047429</v>
      </c>
      <c r="AD75">
        <f t="shared" si="4"/>
        <v>127.91695745940588</v>
      </c>
      <c r="AE75">
        <f>'IDT-1'!E75</f>
        <v>0</v>
      </c>
      <c r="AF75" s="26"/>
      <c r="AG75">
        <f t="shared" si="5"/>
        <v>127.91695745940588</v>
      </c>
      <c r="AI75" s="75">
        <f>PXIL!K75</f>
        <v>0</v>
      </c>
      <c r="AJ75" s="75">
        <f>PXIL!Q75</f>
        <v>0</v>
      </c>
      <c r="AK75" s="75">
        <f>RTM_IEX!K75</f>
        <v>28.96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2.1031750831569398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0.85023359999999981</v>
      </c>
      <c r="O76">
        <f>NDMC_ISGS_exbus!BB76</f>
        <v>77.799539235161291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1.1490536608095296</v>
      </c>
      <c r="AD76">
        <f t="shared" si="4"/>
        <v>129.12389425750871</v>
      </c>
      <c r="AE76">
        <f>'IDT-1'!E76</f>
        <v>0</v>
      </c>
      <c r="AF76" s="26"/>
      <c r="AG76">
        <f t="shared" si="5"/>
        <v>129.12389425750871</v>
      </c>
      <c r="AI76" s="75">
        <f>PXIL!K76</f>
        <v>0</v>
      </c>
      <c r="AJ76" s="75">
        <f>PXIL!Q76</f>
        <v>0</v>
      </c>
      <c r="AK76" s="75">
        <f>RTM_IEX!K76</f>
        <v>28.96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2.1031750831569398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0.8756835999999999</v>
      </c>
      <c r="O77">
        <f>NDMC_ISGS_exbus!BB77</f>
        <v>78.29128259316127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1.1536049623599296</v>
      </c>
      <c r="AD77">
        <f t="shared" si="4"/>
        <v>129.63653631395826</v>
      </c>
      <c r="AE77">
        <f>'IDT-1'!E77</f>
        <v>0</v>
      </c>
      <c r="AF77" s="26"/>
      <c r="AG77">
        <f t="shared" si="5"/>
        <v>129.63653631395826</v>
      </c>
      <c r="AI77" s="75">
        <f>PXIL!K77</f>
        <v>0</v>
      </c>
      <c r="AJ77" s="75">
        <f>PXIL!Q77</f>
        <v>0</v>
      </c>
      <c r="AK77" s="75">
        <f>RTM_IEX!K77</f>
        <v>28.96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2.1031750831569398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0.87466559999999993</v>
      </c>
      <c r="O78">
        <f>NDMC_ISGS_exbus!BB78</f>
        <v>78.29128259316127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1.0763105544038361</v>
      </c>
      <c r="AD78">
        <f t="shared" si="4"/>
        <v>80.752812721914367</v>
      </c>
      <c r="AE78">
        <f>'IDT-1'!E78</f>
        <v>0</v>
      </c>
      <c r="AF78" s="26"/>
      <c r="AG78">
        <f t="shared" si="5"/>
        <v>80.752812721914367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-20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2.1031750831569398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0.89522919999999984</v>
      </c>
      <c r="O79">
        <f>NDMC_ISGS_exbus!BB79</f>
        <v>78.231282593161268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1.1532489636399297</v>
      </c>
      <c r="AD79">
        <f t="shared" si="4"/>
        <v>129.59643791267828</v>
      </c>
      <c r="AE79">
        <f>'IDT-1'!E79</f>
        <v>0</v>
      </c>
      <c r="AF79" s="26"/>
      <c r="AG79">
        <f t="shared" si="5"/>
        <v>129.59643791267828</v>
      </c>
      <c r="AI79" s="75">
        <f>PXIL!K79</f>
        <v>0</v>
      </c>
      <c r="AJ79" s="75">
        <f>PXIL!Q79</f>
        <v>0</v>
      </c>
      <c r="AK79" s="75">
        <f>RTM_IEX!K79</f>
        <v>28.96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2.1031750831569398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19.389105915986541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0.85226959999999974</v>
      </c>
      <c r="O80">
        <f>NDMC_ISGS_exbus!BB80</f>
        <v>78.291455538732023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1.1655365731416338</v>
      </c>
      <c r="AD80">
        <f t="shared" si="4"/>
        <v>130.98046956473388</v>
      </c>
      <c r="AE80">
        <f>'IDT-1'!E80</f>
        <v>0</v>
      </c>
      <c r="AF80" s="26"/>
      <c r="AG80">
        <f t="shared" si="5"/>
        <v>130.98046956473388</v>
      </c>
      <c r="AI80" s="75">
        <f>PXIL!K80</f>
        <v>0</v>
      </c>
      <c r="AJ80" s="75">
        <f>PXIL!Q80</f>
        <v>0</v>
      </c>
      <c r="AK80" s="75">
        <f>RTM_IEX!K80</f>
        <v>28.95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2.1031750831569398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19.700911994815055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0.87751599999999985</v>
      </c>
      <c r="O81">
        <f>NDMC_ISGS_exbus!BB81</f>
        <v>78.971130752123415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1.089563776833169</v>
      </c>
      <c r="AD81">
        <f t="shared" si="4"/>
        <v>122.42317005326223</v>
      </c>
      <c r="AE81">
        <f>'IDT-1'!E81</f>
        <v>0</v>
      </c>
      <c r="AF81" s="26"/>
      <c r="AG81">
        <f t="shared" si="5"/>
        <v>122.42317005326223</v>
      </c>
      <c r="AI81" s="75">
        <f>PXIL!K81</f>
        <v>0</v>
      </c>
      <c r="AJ81" s="75">
        <f>PXIL!Q81</f>
        <v>0</v>
      </c>
      <c r="AK81" s="75">
        <f>RTM_IEX!K81</f>
        <v>19.3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2.1031750831569398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19.700911994815055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0.90601999999999994</v>
      </c>
      <c r="O82">
        <f>NDMC_ISGS_exbus!BB82</f>
        <v>78.971130752123415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1.089902612033169</v>
      </c>
      <c r="AD82">
        <f t="shared" si="4"/>
        <v>122.46133521806223</v>
      </c>
      <c r="AE82">
        <f>'IDT-1'!E82</f>
        <v>0</v>
      </c>
      <c r="AF82" s="26"/>
      <c r="AG82">
        <f t="shared" si="5"/>
        <v>122.46133521806223</v>
      </c>
      <c r="AI82" s="75">
        <f>PXIL!K82</f>
        <v>0</v>
      </c>
      <c r="AJ82" s="75">
        <f>PXIL!Q82</f>
        <v>0</v>
      </c>
      <c r="AK82" s="75">
        <f>RTM_IEX!K82</f>
        <v>19.309999999999999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2.1031750831569398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19.700911994815055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0.9489795999999997</v>
      </c>
      <c r="O83">
        <f>NDMC_ISGS_exbus!BB83</f>
        <v>78.604822866087616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1.0946916975599603</v>
      </c>
      <c r="AD83">
        <f t="shared" si="4"/>
        <v>82.823197846499639</v>
      </c>
      <c r="AE83">
        <f>'IDT-1'!E83</f>
        <v>0</v>
      </c>
      <c r="AF83" s="26"/>
      <c r="AG83">
        <f t="shared" si="5"/>
        <v>82.823197846499639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2.1031750831569398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19.700911994815055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0.92943399999999998</v>
      </c>
      <c r="O84">
        <f>NDMC_ISGS_exbus!BB84</f>
        <v>78.546970713087617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1.0862880468896541</v>
      </c>
      <c r="AD84">
        <f t="shared" si="4"/>
        <v>122.05420374416995</v>
      </c>
      <c r="AE84">
        <f>'IDT-1'!E84</f>
        <v>0</v>
      </c>
      <c r="AF84" s="26"/>
      <c r="AG84">
        <f t="shared" si="5"/>
        <v>122.05420374416995</v>
      </c>
      <c r="AI84" s="75">
        <f>PXIL!K84</f>
        <v>0</v>
      </c>
      <c r="AJ84" s="75">
        <f>PXIL!Q84</f>
        <v>0</v>
      </c>
      <c r="AK84" s="75">
        <f>RTM_IEX!K84</f>
        <v>19.3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2.1031750831569398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0.88158799999999982</v>
      </c>
      <c r="O85">
        <f>NDMC_ISGS_exbus!BB85</f>
        <v>78.811848763864234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1.0882859289364881</v>
      </c>
      <c r="AD85">
        <f t="shared" si="4"/>
        <v>122.27923791289973</v>
      </c>
      <c r="AE85">
        <f>'IDT-1'!E85</f>
        <v>0</v>
      </c>
      <c r="AF85" s="26"/>
      <c r="AG85">
        <f t="shared" si="5"/>
        <v>122.27923791289973</v>
      </c>
      <c r="AI85" s="75">
        <f>PXIL!K85</f>
        <v>0</v>
      </c>
      <c r="AJ85" s="75">
        <f>PXIL!Q85</f>
        <v>0</v>
      </c>
      <c r="AK85" s="75">
        <f>RTM_IEX!K85</f>
        <v>19.309999999999999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2.1031750831569398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0.90601999999999994</v>
      </c>
      <c r="O86">
        <f>NDMC_ISGS_exbus!BB86</f>
        <v>78.811848763864234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1.0884129305364882</v>
      </c>
      <c r="AD86">
        <f t="shared" si="4"/>
        <v>122.29354291129972</v>
      </c>
      <c r="AE86">
        <f>'IDT-1'!E86</f>
        <v>0</v>
      </c>
      <c r="AF86" s="26"/>
      <c r="AG86">
        <f t="shared" si="5"/>
        <v>122.29354291129972</v>
      </c>
      <c r="AI86" s="75">
        <f>PXIL!K86</f>
        <v>0</v>
      </c>
      <c r="AJ86" s="75">
        <f>PXIL!Q86</f>
        <v>0</v>
      </c>
      <c r="AK86" s="75">
        <f>RTM_IEX!K86</f>
        <v>19.3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2.1031750831569398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0.91172079999999978</v>
      </c>
      <c r="O87">
        <f>NDMC_ISGS_exbus!BB87</f>
        <v>78.611243203964236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1.0866977686493682</v>
      </c>
      <c r="AD87">
        <f t="shared" si="4"/>
        <v>122.10035331328685</v>
      </c>
      <c r="AE87">
        <f>'IDT-1'!E87</f>
        <v>0</v>
      </c>
      <c r="AF87" s="26"/>
      <c r="AG87">
        <f t="shared" si="5"/>
        <v>122.10035331328685</v>
      </c>
      <c r="AI87" s="75">
        <f>PXIL!K87</f>
        <v>0</v>
      </c>
      <c r="AJ87" s="75">
        <f>PXIL!Q87</f>
        <v>0</v>
      </c>
      <c r="AK87" s="75">
        <f>RTM_IEX!K87</f>
        <v>19.3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2.1031750831569398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0.8931931999999998</v>
      </c>
      <c r="O88">
        <f>NDMC_ISGS_exbus!BB88</f>
        <v>76.415098027664243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1.0749311986618346</v>
      </c>
      <c r="AD88">
        <f t="shared" si="4"/>
        <v>80.5974471069744</v>
      </c>
      <c r="AE88">
        <f>'IDT-1'!E88</f>
        <v>0</v>
      </c>
      <c r="AF88" s="26"/>
      <c r="AG88">
        <f t="shared" si="5"/>
        <v>80.5974471069744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-20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2.1031750831569398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0.92352959999999984</v>
      </c>
      <c r="O89">
        <f>NDMC_ISGS_exbus!BB89</f>
        <v>74.917880624864253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1.0543000953932884</v>
      </c>
      <c r="AD89">
        <f t="shared" si="4"/>
        <v>118.45119720744295</v>
      </c>
      <c r="AE89">
        <f>'IDT-1'!E89</f>
        <v>0</v>
      </c>
      <c r="AF89" s="26"/>
      <c r="AG89">
        <f t="shared" si="5"/>
        <v>118.45119720744295</v>
      </c>
      <c r="AI89" s="75">
        <f>PXIL!K89</f>
        <v>0</v>
      </c>
      <c r="AJ89" s="75">
        <f>PXIL!Q89</f>
        <v>0</v>
      </c>
      <c r="AK89" s="75">
        <f>RTM_IEX!K89</f>
        <v>19.3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2.1031750831569398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0.93126639999999983</v>
      </c>
      <c r="O90">
        <f>NDMC_ISGS_exbus!BB90</f>
        <v>74.278078414664236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1.0487379197835283</v>
      </c>
      <c r="AD90">
        <f t="shared" si="4"/>
        <v>117.82469397285269</v>
      </c>
      <c r="AE90">
        <f>'IDT-1'!E90</f>
        <v>0</v>
      </c>
      <c r="AF90" s="26"/>
      <c r="AG90">
        <f t="shared" si="5"/>
        <v>117.82469397285269</v>
      </c>
      <c r="AI90" s="75">
        <f>PXIL!K90</f>
        <v>0</v>
      </c>
      <c r="AJ90" s="75">
        <f>PXIL!Q90</f>
        <v>0</v>
      </c>
      <c r="AK90" s="75">
        <f>RTM_IEX!K90</f>
        <v>19.3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0.91966119999999996</v>
      </c>
      <c r="O91">
        <f>NDMC_ISGS_exbus!BB91</f>
        <v>73.056988484464242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1.0378816337874077</v>
      </c>
      <c r="AD91">
        <f t="shared" si="4"/>
        <v>116.60188139565331</v>
      </c>
      <c r="AE91">
        <f>'IDT-1'!E91</f>
        <v>0</v>
      </c>
      <c r="AF91" s="26"/>
      <c r="AG91">
        <f t="shared" si="5"/>
        <v>116.60188139565331</v>
      </c>
      <c r="AI91" s="75">
        <f>PXIL!K91</f>
        <v>0</v>
      </c>
      <c r="AJ91" s="75">
        <f>PXIL!Q91</f>
        <v>0</v>
      </c>
      <c r="AK91" s="75">
        <f>RTM_IEX!K91</f>
        <v>19.3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0.91966119999999996</v>
      </c>
      <c r="O92">
        <f>NDMC_ISGS_exbus!BB92</f>
        <v>73.056988484464242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1.0378816337874077</v>
      </c>
      <c r="AD92">
        <f t="shared" si="4"/>
        <v>116.60188139565331</v>
      </c>
      <c r="AE92">
        <f>'IDT-1'!E92</f>
        <v>0</v>
      </c>
      <c r="AF92" s="26"/>
      <c r="AG92">
        <f t="shared" si="5"/>
        <v>116.60188139565331</v>
      </c>
      <c r="AI92" s="75">
        <f>PXIL!K92</f>
        <v>0</v>
      </c>
      <c r="AJ92" s="75">
        <f>PXIL!Q92</f>
        <v>0</v>
      </c>
      <c r="AK92" s="75">
        <f>RTM_IEX!K92</f>
        <v>19.3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0.82783759999999984</v>
      </c>
      <c r="O93">
        <f>NDMC_ISGS_exbus!BB93</f>
        <v>71.977787182164235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1.0352991650910741</v>
      </c>
      <c r="AD93">
        <f t="shared" si="4"/>
        <v>76.133438962049638</v>
      </c>
      <c r="AE93">
        <f>'IDT-1'!E93</f>
        <v>0</v>
      </c>
      <c r="AF93" s="26"/>
      <c r="AG93">
        <f t="shared" si="5"/>
        <v>76.133438962049638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-20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0.8258015999999998</v>
      </c>
      <c r="O94">
        <f>NDMC_ISGS_exbus!BB94</f>
        <v>70.89469489443151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1.0180274857151197</v>
      </c>
      <c r="AD94">
        <f t="shared" si="4"/>
        <v>114.36558235369286</v>
      </c>
      <c r="AE94">
        <f>'IDT-1'!E94</f>
        <v>0</v>
      </c>
      <c r="AF94" s="26"/>
      <c r="AG94">
        <f t="shared" si="5"/>
        <v>114.36558235369286</v>
      </c>
      <c r="AI94" s="75">
        <f>PXIL!K94</f>
        <v>0</v>
      </c>
      <c r="AJ94" s="75">
        <f>PXIL!Q94</f>
        <v>0</v>
      </c>
      <c r="AK94" s="75">
        <f>RTM_IEX!K94</f>
        <v>19.3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0.86489279999999991</v>
      </c>
      <c r="O95">
        <f>NDMC_ISGS_exbus!BB95</f>
        <v>70.511122182264231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1.0149960484080476</v>
      </c>
      <c r="AD95">
        <f t="shared" si="4"/>
        <v>114.02413227883265</v>
      </c>
      <c r="AE95">
        <f>'IDT-1'!E95</f>
        <v>0</v>
      </c>
      <c r="AF95" s="26"/>
      <c r="AG95">
        <f t="shared" si="5"/>
        <v>114.02413227883265</v>
      </c>
      <c r="AI95" s="75">
        <f>PXIL!K95</f>
        <v>0</v>
      </c>
      <c r="AJ95" s="75">
        <f>PXIL!Q95</f>
        <v>0</v>
      </c>
      <c r="AK95" s="75">
        <f>RTM_IEX!K95</f>
        <v>19.3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0.91375679999999992</v>
      </c>
      <c r="O96">
        <f>NDMC_ISGS_exbus!BB96</f>
        <v>70.09083897166424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1.0117275593547677</v>
      </c>
      <c r="AD96">
        <f t="shared" si="4"/>
        <v>113.65598155728595</v>
      </c>
      <c r="AE96">
        <f>'IDT-1'!E96</f>
        <v>0</v>
      </c>
      <c r="AF96" s="26"/>
      <c r="AG96">
        <f t="shared" si="5"/>
        <v>113.65598155728595</v>
      </c>
      <c r="AI96" s="75">
        <f>PXIL!K96</f>
        <v>0</v>
      </c>
      <c r="AJ96" s="75">
        <f>PXIL!Q96</f>
        <v>0</v>
      </c>
      <c r="AK96" s="75">
        <f>RTM_IEX!K96</f>
        <v>19.3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0.92637999999999976</v>
      </c>
      <c r="O97">
        <f>NDMC_ISGS_exbus!BB97</f>
        <v>69.060681017364246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1.0027732535169278</v>
      </c>
      <c r="AD97">
        <f t="shared" si="4"/>
        <v>112.6474011088238</v>
      </c>
      <c r="AE97">
        <f>'IDT-1'!E97</f>
        <v>0</v>
      </c>
      <c r="AF97" s="26"/>
      <c r="AG97">
        <f t="shared" si="5"/>
        <v>112.6474011088238</v>
      </c>
      <c r="AI97" s="75">
        <f>PXIL!K97</f>
        <v>0</v>
      </c>
      <c r="AJ97" s="75">
        <f>PXIL!Q97</f>
        <v>0</v>
      </c>
      <c r="AK97" s="75">
        <f>RTM_IEX!K97</f>
        <v>19.3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0.90601999999999994</v>
      </c>
      <c r="O98">
        <f>NDMC_ISGS_exbus!BB98</f>
        <v>68.892047456764232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1.0011101101836477</v>
      </c>
      <c r="AD98">
        <f t="shared" si="4"/>
        <v>112.46007069155706</v>
      </c>
      <c r="AE98">
        <f>'IDT-1'!E98</f>
        <v>0</v>
      </c>
      <c r="AF98" s="26"/>
      <c r="AG98">
        <f t="shared" si="5"/>
        <v>112.46007069155706</v>
      </c>
      <c r="AI98" s="75">
        <f>PXIL!K98</f>
        <v>0</v>
      </c>
      <c r="AJ98" s="75">
        <f>PXIL!Q98</f>
        <v>0</v>
      </c>
      <c r="AK98" s="75">
        <f>RTM_IEX!K98</f>
        <v>19.3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4.8967970880536796E-2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0.46937697176842852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2.1362526399999991E-2</v>
      </c>
      <c r="O99">
        <f t="shared" si="6"/>
        <v>1.7265810326018995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2.3392139516706791E-2</v>
      </c>
      <c r="AD99">
        <f t="shared" si="6"/>
        <v>2.4115488621341581</v>
      </c>
      <c r="AE99">
        <f t="shared" si="6"/>
        <v>0</v>
      </c>
      <c r="AG99">
        <f t="shared" si="6"/>
        <v>2.4115488621341581</v>
      </c>
      <c r="AI99">
        <f t="shared" si="6"/>
        <v>0</v>
      </c>
      <c r="AJ99">
        <f t="shared" si="6"/>
        <v>0</v>
      </c>
      <c r="AK99">
        <f t="shared" si="6"/>
        <v>0.21474749999999984</v>
      </c>
      <c r="AL99">
        <f t="shared" si="6"/>
        <v>-0.10753500000000001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44858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4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3.86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0.1219723807684</v>
      </c>
      <c r="AD3">
        <f>SUM(B3:AB3,AI3:AR3)-AC3</f>
        <v>13.678259089996843</v>
      </c>
      <c r="AE3">
        <f>'IDT-1'!D3</f>
        <v>0</v>
      </c>
      <c r="AF3" s="26"/>
      <c r="AG3">
        <f>SUM(AD3:AF3)</f>
        <v>13.678259089996843</v>
      </c>
      <c r="AI3" s="75">
        <f>PXIL!L3</f>
        <v>0</v>
      </c>
      <c r="AJ3" s="75">
        <f>PXIL!R3</f>
        <v>0</v>
      </c>
      <c r="AK3" s="75">
        <f>RTM_IEX!L3</f>
        <v>0.97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4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0.1219723807684</v>
      </c>
      <c r="AD4">
        <f t="shared" ref="AD4:AD67" si="1">SUM(B4:AB4,AI4:AR4)-AC4</f>
        <v>13.678259089996843</v>
      </c>
      <c r="AE4">
        <f>'IDT-1'!D4</f>
        <v>0</v>
      </c>
      <c r="AF4" s="26"/>
      <c r="AG4">
        <f t="shared" ref="AG4:AG67" si="2">SUM(AD4:AF4)</f>
        <v>13.678259089996843</v>
      </c>
      <c r="AI4" s="75">
        <f>PXIL!L4</f>
        <v>0</v>
      </c>
      <c r="AJ4" s="75">
        <f>PXIL!R4</f>
        <v>0</v>
      </c>
      <c r="AK4" s="75">
        <f>RTM_IEX!L4</f>
        <v>0.97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4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3.86</v>
      </c>
      <c r="AB5" s="117">
        <f>-STOA!R5</f>
        <v>0</v>
      </c>
      <c r="AC5">
        <f t="shared" si="0"/>
        <v>0.1202123807684</v>
      </c>
      <c r="AD5">
        <f t="shared" si="1"/>
        <v>13.480019089996841</v>
      </c>
      <c r="AE5">
        <f>'IDT-1'!D5</f>
        <v>0</v>
      </c>
      <c r="AF5" s="26"/>
      <c r="AG5">
        <f t="shared" si="2"/>
        <v>13.480019089996841</v>
      </c>
      <c r="AI5" s="75">
        <f>PXIL!L5</f>
        <v>0</v>
      </c>
      <c r="AJ5" s="75">
        <f>PXIL!R5</f>
        <v>0</v>
      </c>
      <c r="AK5" s="75">
        <f>RTM_IEX!L5</f>
        <v>0.77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4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3.86</v>
      </c>
      <c r="AB6" s="117">
        <f>-STOA!R6</f>
        <v>0</v>
      </c>
      <c r="AC6">
        <f t="shared" si="0"/>
        <v>0.11510838076840001</v>
      </c>
      <c r="AD6">
        <f t="shared" si="1"/>
        <v>12.905123089996842</v>
      </c>
      <c r="AE6">
        <f>'IDT-1'!D6</f>
        <v>0</v>
      </c>
      <c r="AF6" s="26"/>
      <c r="AG6">
        <f t="shared" si="2"/>
        <v>12.905123089996842</v>
      </c>
      <c r="AI6" s="75">
        <f>PXIL!L6</f>
        <v>0</v>
      </c>
      <c r="AJ6" s="75">
        <f>PXIL!R6</f>
        <v>0</v>
      </c>
      <c r="AK6" s="75">
        <f>RTM_IEX!L6</f>
        <v>0.19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4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3.86</v>
      </c>
      <c r="AB7" s="117">
        <f>-STOA!R7</f>
        <v>0</v>
      </c>
      <c r="AC7">
        <f t="shared" si="0"/>
        <v>0.16606038076840002</v>
      </c>
      <c r="AD7">
        <f t="shared" si="1"/>
        <v>18.644171089996842</v>
      </c>
      <c r="AE7">
        <f>'IDT-1'!D7</f>
        <v>0</v>
      </c>
      <c r="AF7" s="26"/>
      <c r="AG7">
        <f t="shared" si="2"/>
        <v>18.644171089996842</v>
      </c>
      <c r="AI7" s="75">
        <f>PXIL!L7</f>
        <v>0</v>
      </c>
      <c r="AJ7" s="75">
        <f>PXIL!R7</f>
        <v>0</v>
      </c>
      <c r="AK7" s="75">
        <f>RTM_IEX!L7</f>
        <v>5.98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4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3.86</v>
      </c>
      <c r="AB8" s="117">
        <f>-STOA!R8</f>
        <v>0</v>
      </c>
      <c r="AC8">
        <f t="shared" si="0"/>
        <v>0.13563169957388829</v>
      </c>
      <c r="AD8">
        <f t="shared" si="1"/>
        <v>10.194599771191353</v>
      </c>
      <c r="AE8">
        <f>'IDT-1'!D8</f>
        <v>0</v>
      </c>
      <c r="AF8" s="26"/>
      <c r="AG8">
        <f t="shared" si="2"/>
        <v>10.194599771191353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-2.5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4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3.86</v>
      </c>
      <c r="AB9" s="117">
        <f>-STOA!R9</f>
        <v>0</v>
      </c>
      <c r="AC9">
        <f t="shared" si="0"/>
        <v>0.1219723807684</v>
      </c>
      <c r="AD9">
        <f t="shared" si="1"/>
        <v>13.678259089996843</v>
      </c>
      <c r="AE9">
        <f>'IDT-1'!D9</f>
        <v>0</v>
      </c>
      <c r="AF9" s="26"/>
      <c r="AG9">
        <f t="shared" si="2"/>
        <v>13.678259089996843</v>
      </c>
      <c r="AI9" s="75">
        <f>PXIL!L9</f>
        <v>0</v>
      </c>
      <c r="AJ9" s="75">
        <f>PXIL!R9</f>
        <v>0</v>
      </c>
      <c r="AK9" s="75">
        <f>RTM_IEX!L9</f>
        <v>0.97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4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3.86</v>
      </c>
      <c r="AB10" s="117">
        <f>-STOA!R10</f>
        <v>0</v>
      </c>
      <c r="AC10">
        <f t="shared" si="0"/>
        <v>0.1219723807684</v>
      </c>
      <c r="AD10">
        <f t="shared" si="1"/>
        <v>13.678259089996843</v>
      </c>
      <c r="AE10">
        <f>'IDT-1'!D10</f>
        <v>0</v>
      </c>
      <c r="AF10" s="26"/>
      <c r="AG10">
        <f t="shared" si="2"/>
        <v>13.678259089996843</v>
      </c>
      <c r="AI10" s="75">
        <f>PXIL!L10</f>
        <v>0</v>
      </c>
      <c r="AJ10" s="75">
        <f>PXIL!R10</f>
        <v>0</v>
      </c>
      <c r="AK10" s="75">
        <f>RTM_IEX!L10</f>
        <v>0.97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4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3.86</v>
      </c>
      <c r="AB11" s="117">
        <f>-STOA!R11</f>
        <v>0</v>
      </c>
      <c r="AC11">
        <f t="shared" si="0"/>
        <v>0.1219723807684</v>
      </c>
      <c r="AD11">
        <f t="shared" si="1"/>
        <v>13.678259089996843</v>
      </c>
      <c r="AE11">
        <f>'IDT-1'!D11</f>
        <v>0</v>
      </c>
      <c r="AF11" s="26"/>
      <c r="AG11">
        <f t="shared" si="2"/>
        <v>13.678259089996843</v>
      </c>
      <c r="AI11" s="75">
        <f>PXIL!L11</f>
        <v>0</v>
      </c>
      <c r="AJ11" s="75">
        <f>PXIL!R11</f>
        <v>0</v>
      </c>
      <c r="AK11" s="75">
        <f>RTM_IEX!L11</f>
        <v>0.97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4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3.86</v>
      </c>
      <c r="AB12" s="117">
        <f>-STOA!R12</f>
        <v>0</v>
      </c>
      <c r="AC12">
        <f t="shared" si="0"/>
        <v>0.11510838076840001</v>
      </c>
      <c r="AD12">
        <f t="shared" si="1"/>
        <v>12.905123089996842</v>
      </c>
      <c r="AE12">
        <f>'IDT-1'!D12</f>
        <v>0</v>
      </c>
      <c r="AF12" s="26"/>
      <c r="AG12">
        <f t="shared" si="2"/>
        <v>12.905123089996842</v>
      </c>
      <c r="AI12" s="75">
        <f>PXIL!L12</f>
        <v>0</v>
      </c>
      <c r="AJ12" s="75">
        <f>PXIL!R12</f>
        <v>0</v>
      </c>
      <c r="AK12" s="75">
        <f>RTM_IEX!L12</f>
        <v>0.19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4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3.86</v>
      </c>
      <c r="AB13" s="117">
        <f>-STOA!R13</f>
        <v>0</v>
      </c>
      <c r="AC13">
        <f t="shared" si="0"/>
        <v>0.1559403807684</v>
      </c>
      <c r="AD13">
        <f t="shared" si="1"/>
        <v>17.50429108999684</v>
      </c>
      <c r="AE13">
        <f>'IDT-1'!D13</f>
        <v>0</v>
      </c>
      <c r="AF13" s="26"/>
      <c r="AG13">
        <f t="shared" si="2"/>
        <v>17.50429108999684</v>
      </c>
      <c r="AI13" s="75">
        <f>PXIL!L13</f>
        <v>0</v>
      </c>
      <c r="AJ13" s="75">
        <f>PXIL!R13</f>
        <v>0</v>
      </c>
      <c r="AK13" s="75">
        <f>RTM_IEX!L13</f>
        <v>4.83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4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3.86</v>
      </c>
      <c r="AB14" s="117">
        <f>-STOA!R14</f>
        <v>0</v>
      </c>
      <c r="AC14">
        <f t="shared" si="0"/>
        <v>0.13563169957388829</v>
      </c>
      <c r="AD14">
        <f t="shared" si="1"/>
        <v>10.194599771191353</v>
      </c>
      <c r="AE14">
        <f>'IDT-1'!D14</f>
        <v>0</v>
      </c>
      <c r="AF14" s="26"/>
      <c r="AG14">
        <f t="shared" si="2"/>
        <v>10.194599771191353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-2.5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4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3.86</v>
      </c>
      <c r="AB15" s="117">
        <f>-STOA!R15</f>
        <v>0</v>
      </c>
      <c r="AC15">
        <f t="shared" si="0"/>
        <v>0.1134363807684</v>
      </c>
      <c r="AD15">
        <f t="shared" si="1"/>
        <v>12.716795089996841</v>
      </c>
      <c r="AE15">
        <f>'IDT-1'!D15</f>
        <v>0</v>
      </c>
      <c r="AF15" s="26"/>
      <c r="AG15">
        <f t="shared" si="2"/>
        <v>12.716795089996841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4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3.86</v>
      </c>
      <c r="AB16" s="117">
        <f>-STOA!R16</f>
        <v>0</v>
      </c>
      <c r="AC16">
        <f t="shared" si="0"/>
        <v>0.1134363807684</v>
      </c>
      <c r="AD16">
        <f t="shared" si="1"/>
        <v>12.716795089996841</v>
      </c>
      <c r="AE16">
        <f>'IDT-1'!D16</f>
        <v>0</v>
      </c>
      <c r="AF16" s="26"/>
      <c r="AG16">
        <f t="shared" si="2"/>
        <v>12.716795089996841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4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3.86</v>
      </c>
      <c r="AB17" s="117">
        <f>-STOA!R17</f>
        <v>0</v>
      </c>
      <c r="AC17">
        <f t="shared" si="0"/>
        <v>0.1134363807684</v>
      </c>
      <c r="AD17">
        <f t="shared" si="1"/>
        <v>12.716795089996841</v>
      </c>
      <c r="AE17">
        <f>'IDT-1'!D17</f>
        <v>0</v>
      </c>
      <c r="AF17" s="26"/>
      <c r="AG17">
        <f t="shared" si="2"/>
        <v>12.716795089996841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4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3.86</v>
      </c>
      <c r="AB18" s="117">
        <f>-STOA!R18</f>
        <v>0</v>
      </c>
      <c r="AC18">
        <f t="shared" si="0"/>
        <v>0.1134363807684</v>
      </c>
      <c r="AD18">
        <f t="shared" si="1"/>
        <v>12.716795089996841</v>
      </c>
      <c r="AE18">
        <f>'IDT-1'!D18</f>
        <v>0</v>
      </c>
      <c r="AF18" s="26"/>
      <c r="AG18">
        <f t="shared" si="2"/>
        <v>12.716795089996841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4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3.86</v>
      </c>
      <c r="AB19" s="117">
        <f>-STOA!R19</f>
        <v>0</v>
      </c>
      <c r="AC19">
        <f t="shared" si="0"/>
        <v>0.1559403807684</v>
      </c>
      <c r="AD19">
        <f t="shared" si="1"/>
        <v>17.50429108999684</v>
      </c>
      <c r="AE19">
        <f>'IDT-1'!D19</f>
        <v>0</v>
      </c>
      <c r="AF19" s="26"/>
      <c r="AG19">
        <f t="shared" si="2"/>
        <v>17.50429108999684</v>
      </c>
      <c r="AI19" s="75">
        <f>PXIL!L19</f>
        <v>0</v>
      </c>
      <c r="AJ19" s="75">
        <f>PXIL!R19</f>
        <v>0</v>
      </c>
      <c r="AK19" s="75">
        <f>RTM_IEX!L19</f>
        <v>4.83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4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3.86</v>
      </c>
      <c r="AB20" s="117">
        <f>-STOA!R20</f>
        <v>0</v>
      </c>
      <c r="AC20">
        <f t="shared" si="0"/>
        <v>0.1134363807684</v>
      </c>
      <c r="AD20">
        <f t="shared" si="1"/>
        <v>12.716795089996841</v>
      </c>
      <c r="AE20">
        <f>'IDT-1'!D20</f>
        <v>0</v>
      </c>
      <c r="AF20" s="26"/>
      <c r="AG20">
        <f t="shared" si="2"/>
        <v>12.716795089996841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4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3.86</v>
      </c>
      <c r="AB21" s="117">
        <f>-STOA!R21</f>
        <v>0</v>
      </c>
      <c r="AC21">
        <f t="shared" si="0"/>
        <v>0.1202123807684</v>
      </c>
      <c r="AD21">
        <f t="shared" si="1"/>
        <v>13.480019089996841</v>
      </c>
      <c r="AE21">
        <f>'IDT-1'!D21</f>
        <v>0</v>
      </c>
      <c r="AF21" s="26"/>
      <c r="AG21">
        <f t="shared" si="2"/>
        <v>13.480019089996841</v>
      </c>
      <c r="AI21" s="75">
        <f>PXIL!L21</f>
        <v>0</v>
      </c>
      <c r="AJ21" s="75">
        <f>PXIL!R21</f>
        <v>0</v>
      </c>
      <c r="AK21" s="75">
        <f>RTM_IEX!L21</f>
        <v>0.77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4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3.86</v>
      </c>
      <c r="AB22" s="117">
        <f>-STOA!R22</f>
        <v>0</v>
      </c>
      <c r="AC22">
        <f t="shared" si="0"/>
        <v>0.1219723807684</v>
      </c>
      <c r="AD22">
        <f t="shared" si="1"/>
        <v>13.678259089996843</v>
      </c>
      <c r="AE22">
        <f>'IDT-1'!D22</f>
        <v>0</v>
      </c>
      <c r="AF22" s="26"/>
      <c r="AG22">
        <f t="shared" si="2"/>
        <v>13.678259089996843</v>
      </c>
      <c r="AI22" s="75">
        <f>PXIL!L22</f>
        <v>0</v>
      </c>
      <c r="AJ22" s="75">
        <f>PXIL!R22</f>
        <v>0</v>
      </c>
      <c r="AK22" s="75">
        <f>RTM_IEX!L22</f>
        <v>0.97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4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5.79</v>
      </c>
      <c r="AB23" s="117">
        <f>-STOA!R23</f>
        <v>0</v>
      </c>
      <c r="AC23">
        <f t="shared" si="0"/>
        <v>0.13042038076840001</v>
      </c>
      <c r="AD23">
        <f t="shared" si="1"/>
        <v>14.62981108999684</v>
      </c>
      <c r="AE23">
        <f>'IDT-1'!D23</f>
        <v>0</v>
      </c>
      <c r="AF23" s="26"/>
      <c r="AG23">
        <f t="shared" si="2"/>
        <v>14.62981108999684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4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5.79</v>
      </c>
      <c r="AB24" s="117">
        <f>-STOA!R24</f>
        <v>0</v>
      </c>
      <c r="AC24">
        <f t="shared" si="0"/>
        <v>0.13042038076840001</v>
      </c>
      <c r="AD24">
        <f t="shared" si="1"/>
        <v>14.62981108999684</v>
      </c>
      <c r="AE24">
        <f>'IDT-1'!D24</f>
        <v>0</v>
      </c>
      <c r="AF24" s="26"/>
      <c r="AG24">
        <f t="shared" si="2"/>
        <v>14.62981108999684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4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5.79</v>
      </c>
      <c r="AB25" s="117">
        <f>-STOA!R25</f>
        <v>0</v>
      </c>
      <c r="AC25">
        <f t="shared" si="0"/>
        <v>0.1899083807684</v>
      </c>
      <c r="AD25">
        <f t="shared" si="1"/>
        <v>21.330323089996838</v>
      </c>
      <c r="AE25">
        <f>'IDT-1'!D25</f>
        <v>0</v>
      </c>
      <c r="AF25" s="26"/>
      <c r="AG25">
        <f t="shared" si="2"/>
        <v>21.330323089996838</v>
      </c>
      <c r="AI25" s="75">
        <f>PXIL!L25</f>
        <v>0</v>
      </c>
      <c r="AJ25" s="75">
        <f>PXIL!R25</f>
        <v>0</v>
      </c>
      <c r="AK25" s="75">
        <f>RTM_IEX!L25</f>
        <v>6.76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4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5.79</v>
      </c>
      <c r="AB26" s="117">
        <f>-STOA!R26</f>
        <v>0</v>
      </c>
      <c r="AC26">
        <f t="shared" si="0"/>
        <v>0.13042038076840001</v>
      </c>
      <c r="AD26">
        <f t="shared" si="1"/>
        <v>14.62981108999684</v>
      </c>
      <c r="AE26">
        <f>'IDT-1'!D26</f>
        <v>0</v>
      </c>
      <c r="AF26" s="26"/>
      <c r="AG26">
        <f t="shared" si="2"/>
        <v>14.62981108999684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4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5.79</v>
      </c>
      <c r="AB27" s="117">
        <f>-STOA!R27</f>
        <v>0</v>
      </c>
      <c r="AC27">
        <f t="shared" si="0"/>
        <v>0.13464438076840002</v>
      </c>
      <c r="AD27">
        <f t="shared" si="1"/>
        <v>15.105587089996842</v>
      </c>
      <c r="AE27">
        <f>'IDT-1'!D27</f>
        <v>0</v>
      </c>
      <c r="AF27" s="26"/>
      <c r="AG27">
        <f t="shared" si="2"/>
        <v>15.105587089996842</v>
      </c>
      <c r="AI27" s="75">
        <f>PXIL!L27</f>
        <v>0</v>
      </c>
      <c r="AJ27" s="75">
        <f>PXIL!R27</f>
        <v>0</v>
      </c>
      <c r="AK27" s="75">
        <f>RTM_IEX!L27</f>
        <v>0.48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4.9997694471342289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4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5.79</v>
      </c>
      <c r="AB28" s="117">
        <f>-STOA!R28</f>
        <v>0</v>
      </c>
      <c r="AC28">
        <f t="shared" si="0"/>
        <v>0.13464031496044709</v>
      </c>
      <c r="AD28">
        <f t="shared" si="1"/>
        <v>15.105129132173783</v>
      </c>
      <c r="AE28">
        <f>'IDT-1'!D28</f>
        <v>0</v>
      </c>
      <c r="AF28" s="26"/>
      <c r="AG28">
        <f t="shared" si="2"/>
        <v>15.105129132173783</v>
      </c>
      <c r="AI28" s="75">
        <f>PXIL!L28</f>
        <v>0</v>
      </c>
      <c r="AJ28" s="75">
        <f>PXIL!R28</f>
        <v>0</v>
      </c>
      <c r="AK28" s="75">
        <f>RTM_IEX!L28</f>
        <v>0.48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4.9997694471342289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4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5.79</v>
      </c>
      <c r="AB29" s="117">
        <f>-STOA!R29</f>
        <v>0</v>
      </c>
      <c r="AC29">
        <f t="shared" si="0"/>
        <v>0.14317631496044708</v>
      </c>
      <c r="AD29">
        <f t="shared" si="1"/>
        <v>16.066593132173782</v>
      </c>
      <c r="AE29">
        <f>'IDT-1'!D29</f>
        <v>0</v>
      </c>
      <c r="AF29" s="26"/>
      <c r="AG29">
        <f t="shared" si="2"/>
        <v>16.066593132173782</v>
      </c>
      <c r="AI29" s="75">
        <f>PXIL!L29</f>
        <v>0</v>
      </c>
      <c r="AJ29" s="75">
        <f>PXIL!R29</f>
        <v>0</v>
      </c>
      <c r="AK29" s="75">
        <f>RTM_IEX!L29</f>
        <v>1.45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4.9997694471342289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4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5.79</v>
      </c>
      <c r="AB30" s="117">
        <f>-STOA!R30</f>
        <v>0</v>
      </c>
      <c r="AC30">
        <f t="shared" si="0"/>
        <v>0.13895231496044708</v>
      </c>
      <c r="AD30">
        <f t="shared" si="1"/>
        <v>15.590817132173783</v>
      </c>
      <c r="AE30">
        <f>'IDT-1'!D30</f>
        <v>0</v>
      </c>
      <c r="AF30" s="26"/>
      <c r="AG30">
        <f t="shared" si="2"/>
        <v>15.590817132173783</v>
      </c>
      <c r="AI30" s="75">
        <f>PXIL!L30</f>
        <v>0</v>
      </c>
      <c r="AJ30" s="75">
        <f>PXIL!R30</f>
        <v>0</v>
      </c>
      <c r="AK30" s="75">
        <f>RTM_IEX!L30</f>
        <v>0.97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4.9997694471342289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4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5.79</v>
      </c>
      <c r="AB31" s="117">
        <f>-STOA!R31</f>
        <v>0</v>
      </c>
      <c r="AC31">
        <f t="shared" si="0"/>
        <v>0.19835231496044708</v>
      </c>
      <c r="AD31">
        <f t="shared" si="1"/>
        <v>22.281417132173779</v>
      </c>
      <c r="AE31">
        <f>'IDT-1'!D31</f>
        <v>0</v>
      </c>
      <c r="AF31" s="26"/>
      <c r="AG31">
        <f t="shared" si="2"/>
        <v>22.281417132173779</v>
      </c>
      <c r="AI31" s="75">
        <f>PXIL!L31</f>
        <v>0</v>
      </c>
      <c r="AJ31" s="75">
        <f>PXIL!R31</f>
        <v>0</v>
      </c>
      <c r="AK31" s="75">
        <f>RTM_IEX!L31</f>
        <v>7.72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4.9997694471342289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4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5.79</v>
      </c>
      <c r="AB32" s="117">
        <f>-STOA!R32</f>
        <v>0</v>
      </c>
      <c r="AC32">
        <f t="shared" si="0"/>
        <v>0.13041631496044709</v>
      </c>
      <c r="AD32">
        <f t="shared" si="1"/>
        <v>14.629353132173781</v>
      </c>
      <c r="AE32">
        <f>'IDT-1'!D32</f>
        <v>0</v>
      </c>
      <c r="AF32" s="26"/>
      <c r="AG32">
        <f t="shared" si="2"/>
        <v>14.629353132173781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5.0002314707652422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4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5.79</v>
      </c>
      <c r="AB33" s="117">
        <f>-STOA!R33</f>
        <v>0</v>
      </c>
      <c r="AC33">
        <f t="shared" si="0"/>
        <v>0.1559403807684</v>
      </c>
      <c r="AD33">
        <f t="shared" si="1"/>
        <v>17.50429108999684</v>
      </c>
      <c r="AE33">
        <f>'IDT-1'!D33</f>
        <v>0</v>
      </c>
      <c r="AF33" s="26"/>
      <c r="AG33">
        <f t="shared" si="2"/>
        <v>17.50429108999684</v>
      </c>
      <c r="AI33" s="75">
        <f>PXIL!L33</f>
        <v>0</v>
      </c>
      <c r="AJ33" s="75">
        <f>PXIL!R33</f>
        <v>0</v>
      </c>
      <c r="AK33" s="75">
        <f>RTM_IEX!L33</f>
        <v>2.9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5.0002314707652422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4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5.79</v>
      </c>
      <c r="AB34" s="117">
        <f>-STOA!R34</f>
        <v>0</v>
      </c>
      <c r="AC34">
        <f t="shared" si="0"/>
        <v>0.1559403807684</v>
      </c>
      <c r="AD34">
        <f t="shared" si="1"/>
        <v>17.50429108999684</v>
      </c>
      <c r="AE34">
        <f>'IDT-1'!D34</f>
        <v>0</v>
      </c>
      <c r="AF34" s="26"/>
      <c r="AG34">
        <f t="shared" si="2"/>
        <v>17.50429108999684</v>
      </c>
      <c r="AI34" s="75">
        <f>PXIL!L34</f>
        <v>0</v>
      </c>
      <c r="AJ34" s="75">
        <f>PXIL!R34</f>
        <v>0</v>
      </c>
      <c r="AK34" s="75">
        <f>RTM_IEX!L34</f>
        <v>2.9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5.0002314707652422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4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5.79</v>
      </c>
      <c r="AB35" s="117">
        <f>-STOA!R35</f>
        <v>0</v>
      </c>
      <c r="AC35">
        <f t="shared" si="0"/>
        <v>0.14318038076840001</v>
      </c>
      <c r="AD35">
        <f t="shared" si="1"/>
        <v>16.067051089996841</v>
      </c>
      <c r="AE35">
        <f>'IDT-1'!D35</f>
        <v>0</v>
      </c>
      <c r="AF35" s="26"/>
      <c r="AG35">
        <f t="shared" si="2"/>
        <v>16.067051089996841</v>
      </c>
      <c r="AI35" s="75">
        <f>PXIL!L35</f>
        <v>0</v>
      </c>
      <c r="AJ35" s="75">
        <f>PXIL!R35</f>
        <v>0</v>
      </c>
      <c r="AK35" s="75">
        <f>RTM_IEX!L35</f>
        <v>1.45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5.0002314707652422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4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5.79</v>
      </c>
      <c r="AB36" s="117">
        <f>-STOA!R36</f>
        <v>0</v>
      </c>
      <c r="AC36">
        <f t="shared" si="0"/>
        <v>0.14062838076840001</v>
      </c>
      <c r="AD36">
        <f t="shared" si="1"/>
        <v>15.779603089996842</v>
      </c>
      <c r="AE36">
        <f>'IDT-1'!D36</f>
        <v>0</v>
      </c>
      <c r="AF36" s="26"/>
      <c r="AG36">
        <f t="shared" si="2"/>
        <v>15.779603089996842</v>
      </c>
      <c r="AI36" s="75">
        <f>PXIL!L36</f>
        <v>0</v>
      </c>
      <c r="AJ36" s="75">
        <f>PXIL!R36</f>
        <v>0</v>
      </c>
      <c r="AK36" s="75">
        <f>RTM_IEX!L36</f>
        <v>1.1599999999999999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5.0002314707652422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4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5.79</v>
      </c>
      <c r="AB37" s="117">
        <f>-STOA!R37</f>
        <v>0</v>
      </c>
      <c r="AC37">
        <f t="shared" si="0"/>
        <v>0.19835638076840001</v>
      </c>
      <c r="AD37">
        <f t="shared" si="1"/>
        <v>22.281875089996841</v>
      </c>
      <c r="AE37">
        <f>'IDT-1'!D37</f>
        <v>0</v>
      </c>
      <c r="AF37" s="26"/>
      <c r="AG37">
        <f t="shared" si="2"/>
        <v>22.281875089996841</v>
      </c>
      <c r="AI37" s="75">
        <f>PXIL!L37</f>
        <v>0</v>
      </c>
      <c r="AJ37" s="75">
        <f>PXIL!R37</f>
        <v>0</v>
      </c>
      <c r="AK37" s="75">
        <f>RTM_IEX!L37</f>
        <v>7.72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5.0002314707652422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4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5.79</v>
      </c>
      <c r="AB38" s="117">
        <f>-STOA!R38</f>
        <v>0</v>
      </c>
      <c r="AC38">
        <f t="shared" si="0"/>
        <v>0.1389563807684</v>
      </c>
      <c r="AD38">
        <f t="shared" si="1"/>
        <v>15.591275089996842</v>
      </c>
      <c r="AE38">
        <f>'IDT-1'!D38</f>
        <v>0</v>
      </c>
      <c r="AF38" s="26"/>
      <c r="AG38">
        <f t="shared" si="2"/>
        <v>15.591275089996842</v>
      </c>
      <c r="AI38" s="75">
        <f>PXIL!L38</f>
        <v>0</v>
      </c>
      <c r="AJ38" s="75">
        <f>PXIL!R38</f>
        <v>0</v>
      </c>
      <c r="AK38" s="75">
        <f>RTM_IEX!L38</f>
        <v>0.97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5.0002314707652422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4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5.79</v>
      </c>
      <c r="AB39" s="117">
        <f>-STOA!R39</f>
        <v>0</v>
      </c>
      <c r="AC39">
        <f t="shared" si="0"/>
        <v>0.1559403807684</v>
      </c>
      <c r="AD39">
        <f t="shared" si="1"/>
        <v>17.50429108999684</v>
      </c>
      <c r="AE39">
        <f>'IDT-1'!D39</f>
        <v>0</v>
      </c>
      <c r="AF39" s="26"/>
      <c r="AG39">
        <f t="shared" si="2"/>
        <v>17.50429108999684</v>
      </c>
      <c r="AI39" s="75">
        <f>PXIL!L39</f>
        <v>0</v>
      </c>
      <c r="AJ39" s="75">
        <f>PXIL!R39</f>
        <v>0</v>
      </c>
      <c r="AK39" s="75">
        <f>RTM_IEX!L39</f>
        <v>2.9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5.0002314707652422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4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5.79</v>
      </c>
      <c r="AB40" s="117">
        <f>-STOA!R40</f>
        <v>0</v>
      </c>
      <c r="AC40">
        <f t="shared" si="0"/>
        <v>0.15761238076840001</v>
      </c>
      <c r="AD40">
        <f t="shared" si="1"/>
        <v>17.692619089996843</v>
      </c>
      <c r="AE40">
        <f>'IDT-1'!D40</f>
        <v>0</v>
      </c>
      <c r="AF40" s="26"/>
      <c r="AG40">
        <f t="shared" si="2"/>
        <v>17.692619089996843</v>
      </c>
      <c r="AI40" s="75">
        <f>PXIL!L40</f>
        <v>0</v>
      </c>
      <c r="AJ40" s="75">
        <f>PXIL!R40</f>
        <v>0</v>
      </c>
      <c r="AK40" s="75">
        <f>RTM_IEX!L40</f>
        <v>3.09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5.0002314707652422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4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5.79</v>
      </c>
      <c r="AB41" s="117">
        <f>-STOA!R41</f>
        <v>0</v>
      </c>
      <c r="AC41">
        <f t="shared" si="0"/>
        <v>0.16438838076840001</v>
      </c>
      <c r="AD41">
        <f t="shared" si="1"/>
        <v>18.45584308999684</v>
      </c>
      <c r="AE41">
        <f>'IDT-1'!D41</f>
        <v>0</v>
      </c>
      <c r="AF41" s="26"/>
      <c r="AG41">
        <f t="shared" si="2"/>
        <v>18.45584308999684</v>
      </c>
      <c r="AI41" s="75">
        <f>PXIL!L41</f>
        <v>0</v>
      </c>
      <c r="AJ41" s="75">
        <f>PXIL!R41</f>
        <v>0</v>
      </c>
      <c r="AK41" s="75">
        <f>RTM_IEX!L41</f>
        <v>3.86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5.0002314707652422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4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5.79</v>
      </c>
      <c r="AB42" s="117">
        <f>-STOA!R42</f>
        <v>0</v>
      </c>
      <c r="AC42">
        <f t="shared" si="0"/>
        <v>0.16438838076840001</v>
      </c>
      <c r="AD42">
        <f t="shared" si="1"/>
        <v>18.45584308999684</v>
      </c>
      <c r="AE42">
        <f>'IDT-1'!D42</f>
        <v>0</v>
      </c>
      <c r="AF42" s="26"/>
      <c r="AG42">
        <f t="shared" si="2"/>
        <v>18.45584308999684</v>
      </c>
      <c r="AI42" s="75">
        <f>PXIL!L42</f>
        <v>0</v>
      </c>
      <c r="AJ42" s="75">
        <f>PXIL!R42</f>
        <v>0</v>
      </c>
      <c r="AK42" s="75">
        <f>RTM_IEX!L42</f>
        <v>3.86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5.0002314707652422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4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5.79</v>
      </c>
      <c r="AB43" s="117">
        <f>-STOA!R43</f>
        <v>0</v>
      </c>
      <c r="AC43">
        <f t="shared" si="0"/>
        <v>0.2068923807684</v>
      </c>
      <c r="AD43">
        <f t="shared" si="1"/>
        <v>23.243339089996837</v>
      </c>
      <c r="AE43">
        <f>'IDT-1'!D43</f>
        <v>0</v>
      </c>
      <c r="AF43" s="26"/>
      <c r="AG43">
        <f t="shared" si="2"/>
        <v>23.243339089996837</v>
      </c>
      <c r="AI43" s="75">
        <f>PXIL!L43</f>
        <v>0</v>
      </c>
      <c r="AJ43" s="75">
        <f>PXIL!R43</f>
        <v>0</v>
      </c>
      <c r="AK43" s="75">
        <f>RTM_IEX!L43</f>
        <v>8.69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5.0002314707652422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4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5.79</v>
      </c>
      <c r="AB44" s="117">
        <f>-STOA!R44</f>
        <v>0</v>
      </c>
      <c r="AC44">
        <f t="shared" si="0"/>
        <v>0.14318038076840001</v>
      </c>
      <c r="AD44">
        <f t="shared" si="1"/>
        <v>16.067051089996841</v>
      </c>
      <c r="AE44">
        <f>'IDT-1'!D44</f>
        <v>0</v>
      </c>
      <c r="AF44" s="26"/>
      <c r="AG44">
        <f t="shared" si="2"/>
        <v>16.067051089996841</v>
      </c>
      <c r="AI44" s="75">
        <f>PXIL!L44</f>
        <v>0</v>
      </c>
      <c r="AJ44" s="75">
        <f>PXIL!R44</f>
        <v>0</v>
      </c>
      <c r="AK44" s="75">
        <f>RTM_IEX!L44</f>
        <v>1.45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4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5.79</v>
      </c>
      <c r="AB45" s="117">
        <f>-STOA!R45</f>
        <v>0</v>
      </c>
      <c r="AC45">
        <f t="shared" si="0"/>
        <v>0.16438838076840001</v>
      </c>
      <c r="AD45">
        <f t="shared" si="1"/>
        <v>18.45584308999684</v>
      </c>
      <c r="AE45">
        <f>'IDT-1'!D45</f>
        <v>0</v>
      </c>
      <c r="AF45" s="26"/>
      <c r="AG45">
        <f t="shared" si="2"/>
        <v>18.45584308999684</v>
      </c>
      <c r="AI45" s="75">
        <f>PXIL!L45</f>
        <v>0</v>
      </c>
      <c r="AJ45" s="75">
        <f>PXIL!R45</f>
        <v>0</v>
      </c>
      <c r="AK45" s="75">
        <f>RTM_IEX!L45</f>
        <v>3.86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4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5.79</v>
      </c>
      <c r="AB46" s="117">
        <f>-STOA!R46</f>
        <v>0</v>
      </c>
      <c r="AC46">
        <f t="shared" si="0"/>
        <v>0.16438838076840001</v>
      </c>
      <c r="AD46">
        <f t="shared" si="1"/>
        <v>18.45584308999684</v>
      </c>
      <c r="AE46">
        <f>'IDT-1'!D46</f>
        <v>0</v>
      </c>
      <c r="AF46" s="26"/>
      <c r="AG46">
        <f t="shared" si="2"/>
        <v>18.45584308999684</v>
      </c>
      <c r="AI46" s="75">
        <f>PXIL!L46</f>
        <v>0</v>
      </c>
      <c r="AJ46" s="75">
        <f>PXIL!R46</f>
        <v>0</v>
      </c>
      <c r="AK46" s="75">
        <f>RTM_IEX!L46</f>
        <v>3.86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5.0002314707652422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4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5.79</v>
      </c>
      <c r="AB47" s="117">
        <f>-STOA!R47</f>
        <v>0</v>
      </c>
      <c r="AC47">
        <f t="shared" si="0"/>
        <v>0.13042038076840001</v>
      </c>
      <c r="AD47">
        <f t="shared" si="1"/>
        <v>14.62981108999684</v>
      </c>
      <c r="AE47">
        <f>'IDT-1'!D47</f>
        <v>0</v>
      </c>
      <c r="AF47" s="26"/>
      <c r="AG47">
        <f t="shared" si="2"/>
        <v>14.62981108999684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5.0002314707652422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4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5.79</v>
      </c>
      <c r="AB48" s="117">
        <f>-STOA!R48</f>
        <v>0</v>
      </c>
      <c r="AC48">
        <f t="shared" si="0"/>
        <v>0.13042038076840001</v>
      </c>
      <c r="AD48">
        <f t="shared" si="1"/>
        <v>14.62981108999684</v>
      </c>
      <c r="AE48">
        <f>'IDT-1'!D48</f>
        <v>0</v>
      </c>
      <c r="AF48" s="26"/>
      <c r="AG48">
        <f t="shared" si="2"/>
        <v>14.62981108999684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5.0002314707652422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4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5.79</v>
      </c>
      <c r="AB49" s="117">
        <f>-STOA!R49</f>
        <v>0</v>
      </c>
      <c r="AC49">
        <f t="shared" si="0"/>
        <v>0.1941323807684</v>
      </c>
      <c r="AD49">
        <f t="shared" si="1"/>
        <v>21.806099089996842</v>
      </c>
      <c r="AE49">
        <f>'IDT-1'!D49</f>
        <v>0</v>
      </c>
      <c r="AF49" s="26"/>
      <c r="AG49">
        <f t="shared" si="2"/>
        <v>21.806099089996842</v>
      </c>
      <c r="AI49" s="75">
        <f>PXIL!L49</f>
        <v>0</v>
      </c>
      <c r="AJ49" s="75">
        <f>PXIL!R49</f>
        <v>0</v>
      </c>
      <c r="AK49" s="75">
        <f>RTM_IEX!L49</f>
        <v>7.24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5.0002314707652422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4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5.79</v>
      </c>
      <c r="AB50" s="117">
        <f>-STOA!R50</f>
        <v>0</v>
      </c>
      <c r="AC50">
        <f t="shared" si="0"/>
        <v>0.13042038076840001</v>
      </c>
      <c r="AD50">
        <f t="shared" si="1"/>
        <v>14.62981108999684</v>
      </c>
      <c r="AE50">
        <f>'IDT-1'!D50</f>
        <v>0</v>
      </c>
      <c r="AF50" s="26"/>
      <c r="AG50">
        <f t="shared" si="2"/>
        <v>14.62981108999684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4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5.79</v>
      </c>
      <c r="AB51" s="117">
        <f>-STOA!R51</f>
        <v>0</v>
      </c>
      <c r="AC51">
        <f t="shared" si="0"/>
        <v>0.13042038076840001</v>
      </c>
      <c r="AD51">
        <f t="shared" si="1"/>
        <v>14.62981108999684</v>
      </c>
      <c r="AE51">
        <f>'IDT-1'!D51</f>
        <v>0</v>
      </c>
      <c r="AF51" s="26"/>
      <c r="AG51">
        <f t="shared" si="2"/>
        <v>14.62981108999684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4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5.79</v>
      </c>
      <c r="AB52" s="117">
        <f>-STOA!R52</f>
        <v>0</v>
      </c>
      <c r="AC52">
        <f t="shared" si="0"/>
        <v>0.13042038076840001</v>
      </c>
      <c r="AD52">
        <f t="shared" si="1"/>
        <v>14.62981108999684</v>
      </c>
      <c r="AE52">
        <f>'IDT-1'!D52</f>
        <v>0</v>
      </c>
      <c r="AF52" s="26"/>
      <c r="AG52">
        <f t="shared" si="2"/>
        <v>14.62981108999684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4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5.79</v>
      </c>
      <c r="AB53" s="117">
        <f>-STOA!R53</f>
        <v>0</v>
      </c>
      <c r="AC53">
        <f t="shared" si="0"/>
        <v>0.13042038076840001</v>
      </c>
      <c r="AD53">
        <f t="shared" si="1"/>
        <v>14.62981108999684</v>
      </c>
      <c r="AE53">
        <f>'IDT-1'!D53</f>
        <v>0</v>
      </c>
      <c r="AF53" s="26"/>
      <c r="AG53">
        <f t="shared" si="2"/>
        <v>14.62981108999684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4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5.79</v>
      </c>
      <c r="AB54" s="117">
        <f>-STOA!R54</f>
        <v>0</v>
      </c>
      <c r="AC54">
        <f t="shared" si="0"/>
        <v>0.13042038076840001</v>
      </c>
      <c r="AD54">
        <f t="shared" si="1"/>
        <v>14.62981108999684</v>
      </c>
      <c r="AE54">
        <f>'IDT-1'!D54</f>
        <v>0</v>
      </c>
      <c r="AF54" s="26"/>
      <c r="AG54">
        <f t="shared" si="2"/>
        <v>14.62981108999684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4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5.79</v>
      </c>
      <c r="AB55" s="117">
        <f>-STOA!R55</f>
        <v>0</v>
      </c>
      <c r="AC55">
        <f t="shared" si="0"/>
        <v>0.16861238076840002</v>
      </c>
      <c r="AD55">
        <f t="shared" si="1"/>
        <v>18.93161908999684</v>
      </c>
      <c r="AE55">
        <f>'IDT-1'!D55</f>
        <v>0</v>
      </c>
      <c r="AF55" s="26"/>
      <c r="AG55">
        <f t="shared" si="2"/>
        <v>18.93161908999684</v>
      </c>
      <c r="AI55" s="75">
        <f>PXIL!L55</f>
        <v>0</v>
      </c>
      <c r="AJ55" s="75">
        <f>PXIL!R55</f>
        <v>0</v>
      </c>
      <c r="AK55" s="75">
        <f>RTM_IEX!L55</f>
        <v>4.34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4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5.79</v>
      </c>
      <c r="AB56" s="117">
        <f>-STOA!R56</f>
        <v>0</v>
      </c>
      <c r="AC56">
        <f t="shared" si="0"/>
        <v>0.13042038076840001</v>
      </c>
      <c r="AD56">
        <f t="shared" si="1"/>
        <v>14.62981108999684</v>
      </c>
      <c r="AE56">
        <f>'IDT-1'!D56</f>
        <v>0</v>
      </c>
      <c r="AF56" s="26"/>
      <c r="AG56">
        <f t="shared" si="2"/>
        <v>14.62981108999684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4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5.79</v>
      </c>
      <c r="AB57" s="117">
        <f>-STOA!R57</f>
        <v>0</v>
      </c>
      <c r="AC57">
        <f t="shared" si="0"/>
        <v>0.13042038076840001</v>
      </c>
      <c r="AD57">
        <f t="shared" si="1"/>
        <v>14.62981108999684</v>
      </c>
      <c r="AE57">
        <f>'IDT-1'!D57</f>
        <v>0</v>
      </c>
      <c r="AF57" s="26"/>
      <c r="AG57">
        <f t="shared" si="2"/>
        <v>14.62981108999684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4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5.79</v>
      </c>
      <c r="AB58" s="117">
        <f>-STOA!R58</f>
        <v>0</v>
      </c>
      <c r="AC58">
        <f t="shared" si="0"/>
        <v>0.13042038076840001</v>
      </c>
      <c r="AD58">
        <f t="shared" si="1"/>
        <v>14.62981108999684</v>
      </c>
      <c r="AE58">
        <f>'IDT-1'!D58</f>
        <v>0</v>
      </c>
      <c r="AF58" s="26"/>
      <c r="AG58">
        <f t="shared" si="2"/>
        <v>14.62981108999684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4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5.79</v>
      </c>
      <c r="AB59" s="117">
        <f>-STOA!R59</f>
        <v>0</v>
      </c>
      <c r="AC59">
        <f t="shared" si="0"/>
        <v>0.13042038076840001</v>
      </c>
      <c r="AD59">
        <f t="shared" si="1"/>
        <v>14.62981108999684</v>
      </c>
      <c r="AE59">
        <f>'IDT-1'!D59</f>
        <v>0</v>
      </c>
      <c r="AF59" s="26"/>
      <c r="AG59">
        <f t="shared" si="2"/>
        <v>14.62981108999684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4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5.79</v>
      </c>
      <c r="AB60" s="117">
        <f>-STOA!R60</f>
        <v>0</v>
      </c>
      <c r="AC60">
        <f t="shared" si="0"/>
        <v>0.13042038076840001</v>
      </c>
      <c r="AD60">
        <f t="shared" si="1"/>
        <v>14.62981108999684</v>
      </c>
      <c r="AE60">
        <f>'IDT-1'!D60</f>
        <v>0</v>
      </c>
      <c r="AF60" s="26"/>
      <c r="AG60">
        <f t="shared" si="2"/>
        <v>14.62981108999684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4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5.79</v>
      </c>
      <c r="AB61" s="117">
        <f>-STOA!R61</f>
        <v>0</v>
      </c>
      <c r="AC61">
        <f t="shared" si="0"/>
        <v>0.14907638076840002</v>
      </c>
      <c r="AD61">
        <f t="shared" si="1"/>
        <v>16.731155089996843</v>
      </c>
      <c r="AE61">
        <f>'IDT-1'!D61</f>
        <v>0</v>
      </c>
      <c r="AF61" s="26"/>
      <c r="AG61">
        <f t="shared" si="2"/>
        <v>16.731155089996843</v>
      </c>
      <c r="AI61" s="75">
        <f>PXIL!L61</f>
        <v>0</v>
      </c>
      <c r="AJ61" s="75">
        <f>PXIL!R61</f>
        <v>0</v>
      </c>
      <c r="AK61" s="75">
        <f>RTM_IEX!L61</f>
        <v>2.12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4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5.79</v>
      </c>
      <c r="AB62" s="117">
        <f>-STOA!R62</f>
        <v>0</v>
      </c>
      <c r="AC62">
        <f t="shared" si="0"/>
        <v>0.15971820159164457</v>
      </c>
      <c r="AD62">
        <f t="shared" si="1"/>
        <v>11.300513269173596</v>
      </c>
      <c r="AE62">
        <f>'IDT-1'!D62</f>
        <v>0</v>
      </c>
      <c r="AF62" s="26"/>
      <c r="AG62">
        <f t="shared" si="2"/>
        <v>11.300513269173596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-3.3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4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5.79</v>
      </c>
      <c r="AB63" s="117">
        <f>-STOA!R63</f>
        <v>0</v>
      </c>
      <c r="AC63">
        <f t="shared" si="0"/>
        <v>0.13042038076840001</v>
      </c>
      <c r="AD63">
        <f t="shared" si="1"/>
        <v>14.62981108999684</v>
      </c>
      <c r="AE63">
        <f>'IDT-1'!D63</f>
        <v>0</v>
      </c>
      <c r="AF63" s="26"/>
      <c r="AG63">
        <f t="shared" si="2"/>
        <v>14.62981108999684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4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5.79</v>
      </c>
      <c r="AB64" s="117">
        <f>-STOA!R64</f>
        <v>0</v>
      </c>
      <c r="AC64">
        <f t="shared" si="0"/>
        <v>0.13042038076840001</v>
      </c>
      <c r="AD64">
        <f t="shared" si="1"/>
        <v>14.62981108999684</v>
      </c>
      <c r="AE64">
        <f>'IDT-1'!D64</f>
        <v>0</v>
      </c>
      <c r="AF64" s="26"/>
      <c r="AG64">
        <f t="shared" si="2"/>
        <v>14.62981108999684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4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5.79</v>
      </c>
      <c r="AB65" s="117">
        <f>-STOA!R65</f>
        <v>0</v>
      </c>
      <c r="AC65">
        <f t="shared" si="0"/>
        <v>0.13042038076840001</v>
      </c>
      <c r="AD65">
        <f t="shared" si="1"/>
        <v>14.62981108999684</v>
      </c>
      <c r="AE65">
        <f>'IDT-1'!D65</f>
        <v>0</v>
      </c>
      <c r="AF65" s="26"/>
      <c r="AG65">
        <f t="shared" si="2"/>
        <v>14.62981108999684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4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5.79</v>
      </c>
      <c r="AB66" s="117">
        <f>-STOA!R66</f>
        <v>0</v>
      </c>
      <c r="AC66">
        <f t="shared" si="0"/>
        <v>0.13042038076840001</v>
      </c>
      <c r="AD66">
        <f t="shared" si="1"/>
        <v>14.62981108999684</v>
      </c>
      <c r="AE66">
        <f>'IDT-1'!D66</f>
        <v>0</v>
      </c>
      <c r="AF66" s="26"/>
      <c r="AG66">
        <f t="shared" si="2"/>
        <v>14.62981108999684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5.0002314707652422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4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5.79</v>
      </c>
      <c r="AB67" s="117">
        <f>-STOA!R67</f>
        <v>0</v>
      </c>
      <c r="AC67">
        <f t="shared" si="0"/>
        <v>0.16016438076840001</v>
      </c>
      <c r="AD67">
        <f t="shared" si="1"/>
        <v>17.98006708999684</v>
      </c>
      <c r="AE67">
        <f>'IDT-1'!D67</f>
        <v>0</v>
      </c>
      <c r="AF67" s="26"/>
      <c r="AG67">
        <f t="shared" si="2"/>
        <v>17.98006708999684</v>
      </c>
      <c r="AI67" s="75">
        <f>PXIL!L67</f>
        <v>0</v>
      </c>
      <c r="AJ67" s="75">
        <f>PXIL!R67</f>
        <v>0</v>
      </c>
      <c r="AK67" s="75">
        <f>RTM_IEX!L67</f>
        <v>3.38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5.0002314707652422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4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5.79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0.15971820159164457</v>
      </c>
      <c r="AD68">
        <f t="shared" ref="AD68:AD98" si="4">SUM(B68:AB68,AI68:AR68)-AC68</f>
        <v>11.300513269173596</v>
      </c>
      <c r="AE68">
        <f>'IDT-1'!D68</f>
        <v>0</v>
      </c>
      <c r="AF68" s="26"/>
      <c r="AG68">
        <f t="shared" ref="AG68:AG98" si="5">SUM(AD68:AF68)</f>
        <v>11.300513269173596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-3.3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5.0002314707652422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4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5.79</v>
      </c>
      <c r="AB69" s="117">
        <f>-STOA!R69</f>
        <v>0</v>
      </c>
      <c r="AC69">
        <f t="shared" si="3"/>
        <v>0.13042038076840001</v>
      </c>
      <c r="AD69">
        <f t="shared" si="4"/>
        <v>14.62981108999684</v>
      </c>
      <c r="AE69">
        <f>'IDT-1'!D69</f>
        <v>0</v>
      </c>
      <c r="AF69" s="26"/>
      <c r="AG69">
        <f t="shared" si="5"/>
        <v>14.62981108999684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5.0002314707652422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4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5.79</v>
      </c>
      <c r="AB70" s="117">
        <f>-STOA!R70</f>
        <v>0</v>
      </c>
      <c r="AC70">
        <f t="shared" si="3"/>
        <v>0.13042038076840001</v>
      </c>
      <c r="AD70">
        <f t="shared" si="4"/>
        <v>14.62981108999684</v>
      </c>
      <c r="AE70">
        <f>'IDT-1'!D70</f>
        <v>0</v>
      </c>
      <c r="AF70" s="26"/>
      <c r="AG70">
        <f t="shared" si="5"/>
        <v>14.62981108999684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5.0002314707652422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4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5.79</v>
      </c>
      <c r="AB71" s="117">
        <f>-STOA!R71</f>
        <v>0</v>
      </c>
      <c r="AC71">
        <f t="shared" si="3"/>
        <v>0.13042038076840001</v>
      </c>
      <c r="AD71">
        <f t="shared" si="4"/>
        <v>14.62981108999684</v>
      </c>
      <c r="AE71">
        <f>'IDT-1'!D71</f>
        <v>0</v>
      </c>
      <c r="AF71" s="26"/>
      <c r="AG71">
        <f t="shared" si="5"/>
        <v>14.62981108999684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5.0002314707652422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4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5.79</v>
      </c>
      <c r="AB72" s="117">
        <f>-STOA!R72</f>
        <v>0</v>
      </c>
      <c r="AC72">
        <f t="shared" si="3"/>
        <v>0.13042038076840001</v>
      </c>
      <c r="AD72">
        <f t="shared" si="4"/>
        <v>14.62981108999684</v>
      </c>
      <c r="AE72">
        <f>'IDT-1'!D72</f>
        <v>0</v>
      </c>
      <c r="AF72" s="26"/>
      <c r="AG72">
        <f t="shared" si="5"/>
        <v>14.62981108999684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4.9997737044580219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4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5.79</v>
      </c>
      <c r="AB73" s="117">
        <f>-STOA!R73</f>
        <v>0</v>
      </c>
      <c r="AC73">
        <f t="shared" si="3"/>
        <v>0.18647235242489646</v>
      </c>
      <c r="AD73">
        <f t="shared" si="4"/>
        <v>20.943301352033124</v>
      </c>
      <c r="AE73">
        <f>'IDT-1'!D73</f>
        <v>0</v>
      </c>
      <c r="AF73" s="26"/>
      <c r="AG73">
        <f t="shared" si="5"/>
        <v>20.943301352033124</v>
      </c>
      <c r="AI73" s="75">
        <f>PXIL!L73</f>
        <v>0</v>
      </c>
      <c r="AJ73" s="75">
        <f>PXIL!R73</f>
        <v>0</v>
      </c>
      <c r="AK73" s="75">
        <f>RTM_IEX!L73</f>
        <v>6.37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4.9997737044580219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4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5.79</v>
      </c>
      <c r="AB74" s="117">
        <f>-STOA!R74</f>
        <v>0</v>
      </c>
      <c r="AC74">
        <f t="shared" si="3"/>
        <v>0.14373354370818944</v>
      </c>
      <c r="AD74">
        <f t="shared" si="4"/>
        <v>13.116040160749831</v>
      </c>
      <c r="AE74">
        <f>'IDT-1'!D74</f>
        <v>0</v>
      </c>
      <c r="AF74" s="26"/>
      <c r="AG74">
        <f t="shared" si="5"/>
        <v>13.116040160749831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-1.5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4.9997737044580219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4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5.79</v>
      </c>
      <c r="AB75" s="117">
        <f>-STOA!R75</f>
        <v>0</v>
      </c>
      <c r="AC75">
        <f t="shared" si="3"/>
        <v>0.13041635242489646</v>
      </c>
      <c r="AD75">
        <f t="shared" si="4"/>
        <v>14.629357352033123</v>
      </c>
      <c r="AE75">
        <f>'IDT-1'!D75</f>
        <v>0</v>
      </c>
      <c r="AF75" s="26"/>
      <c r="AG75">
        <f t="shared" si="5"/>
        <v>14.629357352033123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4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5.79</v>
      </c>
      <c r="AB76" s="117">
        <f>-STOA!R76</f>
        <v>0</v>
      </c>
      <c r="AC76">
        <f t="shared" si="3"/>
        <v>0.13041834382566586</v>
      </c>
      <c r="AD76">
        <f t="shared" si="4"/>
        <v>14.629581656174336</v>
      </c>
      <c r="AE76">
        <f>'IDT-1'!D76</f>
        <v>0</v>
      </c>
      <c r="AF76" s="26"/>
      <c r="AG76">
        <f t="shared" si="5"/>
        <v>14.629581656174336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4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5.79</v>
      </c>
      <c r="AB77" s="117">
        <f>-STOA!R77</f>
        <v>0</v>
      </c>
      <c r="AC77">
        <f t="shared" si="3"/>
        <v>0.13041834382566586</v>
      </c>
      <c r="AD77">
        <f t="shared" si="4"/>
        <v>14.629581656174336</v>
      </c>
      <c r="AE77">
        <f>'IDT-1'!D77</f>
        <v>0</v>
      </c>
      <c r="AF77" s="26"/>
      <c r="AG77">
        <f t="shared" si="5"/>
        <v>14.629581656174336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4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5.79</v>
      </c>
      <c r="AB78" s="117">
        <f>-STOA!R78</f>
        <v>0</v>
      </c>
      <c r="AC78">
        <f t="shared" si="3"/>
        <v>0.13041834382566586</v>
      </c>
      <c r="AD78">
        <f t="shared" si="4"/>
        <v>14.629581656174333</v>
      </c>
      <c r="AE78">
        <f>'IDT-1'!D78</f>
        <v>0</v>
      </c>
      <c r="AF78" s="26"/>
      <c r="AG78">
        <f t="shared" si="5"/>
        <v>14.629581656174333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4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5.79</v>
      </c>
      <c r="AB79" s="117">
        <f>-STOA!R79</f>
        <v>0</v>
      </c>
      <c r="AC79">
        <f t="shared" si="3"/>
        <v>0.21199434382566584</v>
      </c>
      <c r="AD79">
        <f t="shared" si="4"/>
        <v>23.818005656174332</v>
      </c>
      <c r="AE79">
        <f>'IDT-1'!D79</f>
        <v>0</v>
      </c>
      <c r="AF79" s="26"/>
      <c r="AG79">
        <f t="shared" si="5"/>
        <v>23.818005656174332</v>
      </c>
      <c r="AI79" s="75">
        <f>PXIL!L79</f>
        <v>0</v>
      </c>
      <c r="AJ79" s="75">
        <f>PXIL!R79</f>
        <v>0</v>
      </c>
      <c r="AK79" s="75">
        <f>RTM_IEX!L79</f>
        <v>9.27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4.9997694471342289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4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5.79</v>
      </c>
      <c r="AB80" s="117">
        <f>-STOA!R80</f>
        <v>0</v>
      </c>
      <c r="AC80">
        <f t="shared" si="3"/>
        <v>0.13041631496044709</v>
      </c>
      <c r="AD80">
        <f t="shared" si="4"/>
        <v>14.629353132173781</v>
      </c>
      <c r="AE80">
        <f>'IDT-1'!D80</f>
        <v>0</v>
      </c>
      <c r="AF80" s="26"/>
      <c r="AG80">
        <f t="shared" si="5"/>
        <v>14.629353132173781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5.0002314707652422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4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5.79</v>
      </c>
      <c r="AB81" s="117">
        <f>-STOA!R81</f>
        <v>0</v>
      </c>
      <c r="AC81">
        <f t="shared" si="3"/>
        <v>0.1559403807684</v>
      </c>
      <c r="AD81">
        <f t="shared" si="4"/>
        <v>17.50429108999684</v>
      </c>
      <c r="AE81">
        <f>'IDT-1'!D81</f>
        <v>0</v>
      </c>
      <c r="AF81" s="26"/>
      <c r="AG81">
        <f t="shared" si="5"/>
        <v>17.50429108999684</v>
      </c>
      <c r="AI81" s="75">
        <f>PXIL!L81</f>
        <v>0</v>
      </c>
      <c r="AJ81" s="75">
        <f>PXIL!R81</f>
        <v>0</v>
      </c>
      <c r="AK81" s="75">
        <f>RTM_IEX!L81</f>
        <v>2.9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5.0002314707652422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4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5.79</v>
      </c>
      <c r="AB82" s="117">
        <f>-STOA!R82</f>
        <v>0</v>
      </c>
      <c r="AC82">
        <f t="shared" si="3"/>
        <v>0.14740438076840001</v>
      </c>
      <c r="AD82">
        <f t="shared" si="4"/>
        <v>16.542827089996841</v>
      </c>
      <c r="AE82">
        <f>'IDT-1'!D82</f>
        <v>0</v>
      </c>
      <c r="AF82" s="26"/>
      <c r="AG82">
        <f t="shared" si="5"/>
        <v>16.542827089996841</v>
      </c>
      <c r="AI82" s="75">
        <f>PXIL!L82</f>
        <v>0</v>
      </c>
      <c r="AJ82" s="75">
        <f>PXIL!R82</f>
        <v>0</v>
      </c>
      <c r="AK82" s="75">
        <f>RTM_IEX!L82</f>
        <v>1.93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5.0002314707652422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4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5.79</v>
      </c>
      <c r="AB83" s="117">
        <f>-STOA!R83</f>
        <v>0</v>
      </c>
      <c r="AC83">
        <f t="shared" si="3"/>
        <v>0.1559403807684</v>
      </c>
      <c r="AD83">
        <f t="shared" si="4"/>
        <v>17.50429108999684</v>
      </c>
      <c r="AE83">
        <f>'IDT-1'!D83</f>
        <v>0</v>
      </c>
      <c r="AF83" s="26"/>
      <c r="AG83">
        <f t="shared" si="5"/>
        <v>17.50429108999684</v>
      </c>
      <c r="AI83" s="75">
        <f>PXIL!L83</f>
        <v>0</v>
      </c>
      <c r="AJ83" s="75">
        <f>PXIL!R83</f>
        <v>0</v>
      </c>
      <c r="AK83" s="75">
        <f>RTM_IEX!L83</f>
        <v>2.9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5.0002314707652422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4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5.79</v>
      </c>
      <c r="AB84" s="117">
        <f>-STOA!R84</f>
        <v>0</v>
      </c>
      <c r="AC84">
        <f t="shared" si="3"/>
        <v>0.14740438076840001</v>
      </c>
      <c r="AD84">
        <f t="shared" si="4"/>
        <v>16.542827089996841</v>
      </c>
      <c r="AE84">
        <f>'IDT-1'!D84</f>
        <v>0</v>
      </c>
      <c r="AF84" s="26"/>
      <c r="AG84">
        <f t="shared" si="5"/>
        <v>16.542827089996841</v>
      </c>
      <c r="AI84" s="75">
        <f>PXIL!L84</f>
        <v>0</v>
      </c>
      <c r="AJ84" s="75">
        <f>PXIL!R84</f>
        <v>0</v>
      </c>
      <c r="AK84" s="75">
        <f>RTM_IEX!L84</f>
        <v>1.93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4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5.79</v>
      </c>
      <c r="AB85" s="117">
        <f>-STOA!R85</f>
        <v>0</v>
      </c>
      <c r="AC85">
        <f t="shared" si="3"/>
        <v>0.20258038076840001</v>
      </c>
      <c r="AD85">
        <f t="shared" si="4"/>
        <v>22.757651089996841</v>
      </c>
      <c r="AE85">
        <f>'IDT-1'!D85</f>
        <v>0</v>
      </c>
      <c r="AF85" s="26"/>
      <c r="AG85">
        <f t="shared" si="5"/>
        <v>22.757651089996841</v>
      </c>
      <c r="AI85" s="75">
        <f>PXIL!L85</f>
        <v>0</v>
      </c>
      <c r="AJ85" s="75">
        <f>PXIL!R85</f>
        <v>0</v>
      </c>
      <c r="AK85" s="75">
        <f>RTM_IEX!L85</f>
        <v>8.1999999999999993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4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5.79</v>
      </c>
      <c r="AB86" s="117">
        <f>-STOA!R86</f>
        <v>0</v>
      </c>
      <c r="AC86">
        <f t="shared" si="3"/>
        <v>0.13042038076840001</v>
      </c>
      <c r="AD86">
        <f t="shared" si="4"/>
        <v>14.62981108999684</v>
      </c>
      <c r="AE86">
        <f>'IDT-1'!D86</f>
        <v>0</v>
      </c>
      <c r="AF86" s="26"/>
      <c r="AG86">
        <f t="shared" si="5"/>
        <v>14.62981108999684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4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5.79</v>
      </c>
      <c r="AB87" s="117">
        <f>-STOA!R87</f>
        <v>0</v>
      </c>
      <c r="AC87">
        <f t="shared" si="3"/>
        <v>0.14740438076840001</v>
      </c>
      <c r="AD87">
        <f t="shared" si="4"/>
        <v>16.542827089996841</v>
      </c>
      <c r="AE87">
        <f>'IDT-1'!D87</f>
        <v>0</v>
      </c>
      <c r="AF87" s="26"/>
      <c r="AG87">
        <f t="shared" si="5"/>
        <v>16.542827089996841</v>
      </c>
      <c r="AI87" s="75">
        <f>PXIL!L87</f>
        <v>0</v>
      </c>
      <c r="AJ87" s="75">
        <f>PXIL!R87</f>
        <v>0</v>
      </c>
      <c r="AK87" s="75">
        <f>RTM_IEX!L87</f>
        <v>1.93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4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5.79</v>
      </c>
      <c r="AB88" s="117">
        <f>-STOA!R88</f>
        <v>0</v>
      </c>
      <c r="AC88">
        <f t="shared" si="3"/>
        <v>0.13042038076840001</v>
      </c>
      <c r="AD88">
        <f t="shared" si="4"/>
        <v>14.62981108999684</v>
      </c>
      <c r="AE88">
        <f>'IDT-1'!D88</f>
        <v>0</v>
      </c>
      <c r="AF88" s="26"/>
      <c r="AG88">
        <f t="shared" si="5"/>
        <v>14.62981108999684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4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5.79</v>
      </c>
      <c r="AB89" s="117">
        <f>-STOA!R89</f>
        <v>0</v>
      </c>
      <c r="AC89">
        <f t="shared" si="3"/>
        <v>0.1389563807684</v>
      </c>
      <c r="AD89">
        <f t="shared" si="4"/>
        <v>15.591275089996842</v>
      </c>
      <c r="AE89">
        <f>'IDT-1'!D89</f>
        <v>0</v>
      </c>
      <c r="AF89" s="26"/>
      <c r="AG89">
        <f t="shared" si="5"/>
        <v>15.591275089996842</v>
      </c>
      <c r="AI89" s="75">
        <f>PXIL!L89</f>
        <v>0</v>
      </c>
      <c r="AJ89" s="75">
        <f>PXIL!R89</f>
        <v>0</v>
      </c>
      <c r="AK89" s="75">
        <f>RTM_IEX!L89</f>
        <v>0.97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4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5.79</v>
      </c>
      <c r="AB90" s="117">
        <f>-STOA!R90</f>
        <v>0</v>
      </c>
      <c r="AC90">
        <f t="shared" si="3"/>
        <v>0.13042038076840001</v>
      </c>
      <c r="AD90">
        <f t="shared" si="4"/>
        <v>14.62981108999684</v>
      </c>
      <c r="AE90">
        <f>'IDT-1'!D90</f>
        <v>0</v>
      </c>
      <c r="AF90" s="26"/>
      <c r="AG90">
        <f t="shared" si="5"/>
        <v>14.62981108999684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4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5.79</v>
      </c>
      <c r="AB91" s="117">
        <f>-STOA!R91</f>
        <v>0</v>
      </c>
      <c r="AC91">
        <f t="shared" si="3"/>
        <v>0.18137238076840001</v>
      </c>
      <c r="AD91">
        <f t="shared" si="4"/>
        <v>20.368859089996839</v>
      </c>
      <c r="AE91">
        <f>'IDT-1'!D91</f>
        <v>0</v>
      </c>
      <c r="AF91" s="26"/>
      <c r="AG91">
        <f t="shared" si="5"/>
        <v>20.368859089996839</v>
      </c>
      <c r="AI91" s="75">
        <f>PXIL!L91</f>
        <v>0</v>
      </c>
      <c r="AJ91" s="75">
        <f>PXIL!R91</f>
        <v>0</v>
      </c>
      <c r="AK91" s="75">
        <f>RTM_IEX!L91</f>
        <v>5.79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4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5.79</v>
      </c>
      <c r="AB92" s="117">
        <f>-STOA!R92</f>
        <v>0</v>
      </c>
      <c r="AC92">
        <f t="shared" si="3"/>
        <v>0.15261569957388832</v>
      </c>
      <c r="AD92">
        <f t="shared" si="4"/>
        <v>12.107615771191353</v>
      </c>
      <c r="AE92">
        <f>'IDT-1'!D92</f>
        <v>0</v>
      </c>
      <c r="AF92" s="26"/>
      <c r="AG92">
        <f t="shared" si="5"/>
        <v>12.107615771191353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-2.5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4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5.79</v>
      </c>
      <c r="AB93" s="117">
        <f>-STOA!R93</f>
        <v>0</v>
      </c>
      <c r="AC93">
        <f t="shared" si="3"/>
        <v>0.13042038076840001</v>
      </c>
      <c r="AD93">
        <f t="shared" si="4"/>
        <v>14.62981108999684</v>
      </c>
      <c r="AE93">
        <f>'IDT-1'!D93</f>
        <v>0</v>
      </c>
      <c r="AF93" s="26"/>
      <c r="AG93">
        <f t="shared" si="5"/>
        <v>14.62981108999684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4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5.79</v>
      </c>
      <c r="AB94" s="117">
        <f>-STOA!R94</f>
        <v>0</v>
      </c>
      <c r="AC94">
        <f t="shared" si="3"/>
        <v>0.13042038076840001</v>
      </c>
      <c r="AD94">
        <f t="shared" si="4"/>
        <v>14.62981108999684</v>
      </c>
      <c r="AE94">
        <f>'IDT-1'!D94</f>
        <v>0</v>
      </c>
      <c r="AF94" s="26"/>
      <c r="AG94">
        <f t="shared" si="5"/>
        <v>14.62981108999684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4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5.79</v>
      </c>
      <c r="AB95" s="117">
        <f>-STOA!R95</f>
        <v>0</v>
      </c>
      <c r="AC95">
        <f t="shared" si="3"/>
        <v>0.13042038076840001</v>
      </c>
      <c r="AD95">
        <f t="shared" si="4"/>
        <v>14.62981108999684</v>
      </c>
      <c r="AE95">
        <f>'IDT-1'!D95</f>
        <v>0</v>
      </c>
      <c r="AF95" s="26"/>
      <c r="AG95">
        <f t="shared" si="5"/>
        <v>14.62981108999684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4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5.79</v>
      </c>
      <c r="AB96" s="117">
        <f>-STOA!R96</f>
        <v>0</v>
      </c>
      <c r="AC96">
        <f t="shared" si="3"/>
        <v>0.13042038076840001</v>
      </c>
      <c r="AD96">
        <f t="shared" si="4"/>
        <v>14.62981108999684</v>
      </c>
      <c r="AE96">
        <f>'IDT-1'!D96</f>
        <v>0</v>
      </c>
      <c r="AF96" s="26"/>
      <c r="AG96">
        <f t="shared" si="5"/>
        <v>14.62981108999684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4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5.79</v>
      </c>
      <c r="AB97" s="117">
        <f>-STOA!R97</f>
        <v>0</v>
      </c>
      <c r="AC97">
        <f t="shared" si="3"/>
        <v>0.16438838076840001</v>
      </c>
      <c r="AD97">
        <f t="shared" si="4"/>
        <v>18.45584308999684</v>
      </c>
      <c r="AE97">
        <f>'IDT-1'!D97</f>
        <v>0</v>
      </c>
      <c r="AF97" s="26"/>
      <c r="AG97">
        <f t="shared" si="5"/>
        <v>18.45584308999684</v>
      </c>
      <c r="AI97" s="75">
        <f>PXIL!L97</f>
        <v>0</v>
      </c>
      <c r="AJ97" s="75">
        <f>PXIL!R97</f>
        <v>0</v>
      </c>
      <c r="AK97" s="75">
        <f>RTM_IEX!L97</f>
        <v>3.86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4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5.79</v>
      </c>
      <c r="AB98" s="117">
        <f>-STOA!R98</f>
        <v>0</v>
      </c>
      <c r="AC98">
        <f t="shared" si="3"/>
        <v>0.17214758012271802</v>
      </c>
      <c r="AD98">
        <f t="shared" si="4"/>
        <v>9.8880838906425232</v>
      </c>
      <c r="AE98">
        <f>'IDT-1'!D98</f>
        <v>0</v>
      </c>
      <c r="AF98" s="26"/>
      <c r="AG98">
        <f t="shared" si="5"/>
        <v>9.8880838906425232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-4.7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0.12000428746742364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9.6000000000000002E-2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0.1293100000000002</v>
      </c>
      <c r="AB99" s="117">
        <f t="shared" si="6"/>
        <v>0</v>
      </c>
      <c r="AC99">
        <f t="shared" si="6"/>
        <v>3.4269024787044518E-3</v>
      </c>
      <c r="AD99">
        <f t="shared" si="6"/>
        <v>0.37435238498871887</v>
      </c>
      <c r="AE99">
        <f t="shared" ref="AE99:AR99" si="7">SUM(AE3:AE98)/4000</f>
        <v>0</v>
      </c>
      <c r="AG99">
        <f t="shared" si="7"/>
        <v>0.37435238498871887</v>
      </c>
      <c r="AI99">
        <f t="shared" si="7"/>
        <v>0</v>
      </c>
      <c r="AJ99">
        <f t="shared" si="7"/>
        <v>0</v>
      </c>
      <c r="AK99">
        <f t="shared" si="7"/>
        <v>3.8260000000000002E-2</v>
      </c>
      <c r="AL99">
        <f t="shared" si="7"/>
        <v>-5.0750000000000005E-3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44661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44858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452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2">
        <v>73.715000000000003</v>
      </c>
      <c r="C12" s="202">
        <v>23.745000000000001</v>
      </c>
      <c r="D12" s="202">
        <v>1.3540000000000001</v>
      </c>
      <c r="E12" s="202">
        <v>1.1859999999999999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19.38</v>
      </c>
      <c r="C13" s="190">
        <v>9.9600000000000009</v>
      </c>
      <c r="D13" s="190">
        <v>70.34</v>
      </c>
      <c r="E13" s="201">
        <v>0.32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453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44858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14.474911000000001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1.64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0.1418112168</v>
      </c>
      <c r="AD3">
        <f>SUM(B3:AB3,AI3:AR3)-AC3</f>
        <v>15.973099783199999</v>
      </c>
      <c r="AE3">
        <v>0</v>
      </c>
      <c r="AF3" s="26"/>
      <c r="AG3">
        <f>SUM(AD3:AF3)</f>
        <v>15.973099783199999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14.474911000000001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0.77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0.1341552168</v>
      </c>
      <c r="AD4">
        <f t="shared" ref="AD4:AD67" si="1">SUM(B4:AB4,AI4:AR4)-AC4</f>
        <v>15.1107557832</v>
      </c>
      <c r="AE4">
        <v>0</v>
      </c>
      <c r="AF4" s="26"/>
      <c r="AG4">
        <f t="shared" ref="AG4:AG67" si="2">SUM(AD4:AF4)</f>
        <v>15.1107557832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14.474911000000001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6.76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0.18686721680000001</v>
      </c>
      <c r="AD5">
        <f t="shared" si="1"/>
        <v>21.048043783200001</v>
      </c>
      <c r="AE5">
        <v>0</v>
      </c>
      <c r="AF5" s="26"/>
      <c r="AG5">
        <f t="shared" si="2"/>
        <v>21.048043783200001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14.474911000000001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1.06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0.13670721680000003</v>
      </c>
      <c r="AD6">
        <f t="shared" si="1"/>
        <v>15.398203783200001</v>
      </c>
      <c r="AE6">
        <v>0</v>
      </c>
      <c r="AF6" s="26"/>
      <c r="AG6">
        <f t="shared" si="2"/>
        <v>15.398203783200001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14.474911000000001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0.97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0.13591521680000002</v>
      </c>
      <c r="AD7">
        <f t="shared" si="1"/>
        <v>15.3089957832</v>
      </c>
      <c r="AE7">
        <v>0</v>
      </c>
      <c r="AF7" s="26"/>
      <c r="AG7">
        <f t="shared" si="2"/>
        <v>15.3089957832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14.002586000000001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0.12322275680000001</v>
      </c>
      <c r="AD8">
        <f t="shared" si="1"/>
        <v>13.8793632432</v>
      </c>
      <c r="AE8">
        <v>0</v>
      </c>
      <c r="AF8" s="26"/>
      <c r="AG8">
        <f t="shared" si="2"/>
        <v>13.8793632432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8.4868190000000006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7.4684007200000013E-2</v>
      </c>
      <c r="AD9">
        <f t="shared" si="1"/>
        <v>8.4121349928000004</v>
      </c>
      <c r="AE9">
        <v>0</v>
      </c>
      <c r="AF9" s="26"/>
      <c r="AG9">
        <f t="shared" si="2"/>
        <v>8.4121349928000004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11.365437999999999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0.10001585439999999</v>
      </c>
      <c r="AD10">
        <f t="shared" si="1"/>
        <v>11.265422145599999</v>
      </c>
      <c r="AE10">
        <v>0</v>
      </c>
      <c r="AF10" s="26"/>
      <c r="AG10">
        <f t="shared" si="2"/>
        <v>11.265422145599999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12.762268000000001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0.11230795840000002</v>
      </c>
      <c r="AD11">
        <f t="shared" si="1"/>
        <v>12.6499600416</v>
      </c>
      <c r="AE11">
        <v>0</v>
      </c>
      <c r="AF11" s="26"/>
      <c r="AG11">
        <f t="shared" si="2"/>
        <v>12.6499600416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14.474911000000001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1.74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0.14269121680000002</v>
      </c>
      <c r="AD12">
        <f t="shared" si="1"/>
        <v>16.072219783200001</v>
      </c>
      <c r="AE12">
        <v>0</v>
      </c>
      <c r="AF12" s="26"/>
      <c r="AG12">
        <f t="shared" si="2"/>
        <v>16.072219783200001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11.796279999999999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0.103807264</v>
      </c>
      <c r="AD13">
        <f t="shared" si="1"/>
        <v>11.692472735999999</v>
      </c>
      <c r="AE13">
        <v>0</v>
      </c>
      <c r="AF13" s="26"/>
      <c r="AG13">
        <f t="shared" si="2"/>
        <v>11.692472735999999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14.474911000000001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0.1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0.12825921680000002</v>
      </c>
      <c r="AD14">
        <f t="shared" si="1"/>
        <v>14.4466517832</v>
      </c>
      <c r="AE14">
        <v>0</v>
      </c>
      <c r="AF14" s="26"/>
      <c r="AG14">
        <f t="shared" si="2"/>
        <v>14.4466517832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14.474911000000001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4.7300000000000004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0.16900321680000002</v>
      </c>
      <c r="AD15">
        <f t="shared" si="1"/>
        <v>19.035907783200003</v>
      </c>
      <c r="AE15">
        <v>0</v>
      </c>
      <c r="AF15" s="26"/>
      <c r="AG15">
        <f t="shared" si="2"/>
        <v>19.035907783200003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13.18277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0.11600837600000001</v>
      </c>
      <c r="AD16">
        <f t="shared" si="1"/>
        <v>13.066761624</v>
      </c>
      <c r="AE16">
        <v>0</v>
      </c>
      <c r="AF16" s="26"/>
      <c r="AG16">
        <f t="shared" si="2"/>
        <v>13.066761624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14.474911000000001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5.79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0.17833121680000003</v>
      </c>
      <c r="AD17">
        <f t="shared" si="1"/>
        <v>20.086579783200001</v>
      </c>
      <c r="AE17">
        <v>0</v>
      </c>
      <c r="AF17" s="26"/>
      <c r="AG17">
        <f t="shared" si="2"/>
        <v>20.086579783200001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14.474911000000001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8.1999999999999993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0.19953921680000003</v>
      </c>
      <c r="AD18">
        <f t="shared" si="1"/>
        <v>22.4753717832</v>
      </c>
      <c r="AE18">
        <v>0</v>
      </c>
      <c r="AF18" s="26"/>
      <c r="AG18">
        <f t="shared" si="2"/>
        <v>22.4753717832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14.474911000000001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0.21229921680000002</v>
      </c>
      <c r="AD19">
        <f t="shared" si="1"/>
        <v>23.912611783199999</v>
      </c>
      <c r="AE19">
        <v>0</v>
      </c>
      <c r="AF19" s="26"/>
      <c r="AG19">
        <f t="shared" si="2"/>
        <v>23.912611783199999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14.474911000000001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9.65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0.21229921680000002</v>
      </c>
      <c r="AD20">
        <f t="shared" si="1"/>
        <v>23.912611783199999</v>
      </c>
      <c r="AE20">
        <v>0</v>
      </c>
      <c r="AF20" s="26"/>
      <c r="AG20">
        <f t="shared" si="2"/>
        <v>23.912611783199999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14.474911000000001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9.65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0.21229921680000002</v>
      </c>
      <c r="AD21">
        <f t="shared" si="1"/>
        <v>23.912611783199999</v>
      </c>
      <c r="AE21">
        <v>0</v>
      </c>
      <c r="AF21" s="26"/>
      <c r="AG21">
        <f t="shared" si="2"/>
        <v>23.912611783199999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14.474911000000001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9.65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0.21229921680000002</v>
      </c>
      <c r="AD22">
        <f t="shared" si="1"/>
        <v>23.912611783199999</v>
      </c>
      <c r="AE22">
        <v>0</v>
      </c>
      <c r="AF22" s="26"/>
      <c r="AG22">
        <f t="shared" si="2"/>
        <v>23.912611783199999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14.474911000000001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4.83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0.16988321680000001</v>
      </c>
      <c r="AD23">
        <f t="shared" si="1"/>
        <v>19.135027783200002</v>
      </c>
      <c r="AE23">
        <v>0</v>
      </c>
      <c r="AF23" s="26"/>
      <c r="AG23">
        <f t="shared" si="2"/>
        <v>19.135027783200002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14.474911000000001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0.21229921680000002</v>
      </c>
      <c r="AD24">
        <f t="shared" si="1"/>
        <v>23.912611783199999</v>
      </c>
      <c r="AE24">
        <v>0</v>
      </c>
      <c r="AF24" s="26"/>
      <c r="AG24">
        <f t="shared" si="2"/>
        <v>23.912611783199999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14.474911000000001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8.11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0.19874721679999999</v>
      </c>
      <c r="AD25">
        <f t="shared" si="1"/>
        <v>22.386163783199997</v>
      </c>
      <c r="AE25">
        <v>0</v>
      </c>
      <c r="AF25" s="26"/>
      <c r="AG25">
        <f t="shared" si="2"/>
        <v>22.386163783199997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14.474911000000001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0.21229921680000002</v>
      </c>
      <c r="AD26">
        <f t="shared" si="1"/>
        <v>23.912611783199999</v>
      </c>
      <c r="AE26">
        <v>0</v>
      </c>
      <c r="AF26" s="26"/>
      <c r="AG26">
        <f t="shared" si="2"/>
        <v>23.912611783199999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14.474911000000001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9.65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0.21229921680000002</v>
      </c>
      <c r="AD27">
        <f t="shared" si="1"/>
        <v>23.912611783199999</v>
      </c>
      <c r="AE27">
        <v>0</v>
      </c>
      <c r="AF27" s="26"/>
      <c r="AG27">
        <f t="shared" si="2"/>
        <v>23.912611783199999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14.474911000000001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0.21229921680000002</v>
      </c>
      <c r="AD28">
        <f t="shared" si="1"/>
        <v>23.912611783199999</v>
      </c>
      <c r="AE28">
        <v>0</v>
      </c>
      <c r="AF28" s="26"/>
      <c r="AG28">
        <f t="shared" si="2"/>
        <v>23.912611783199999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14.474911000000001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0.21229921680000002</v>
      </c>
      <c r="AD29">
        <f t="shared" si="1"/>
        <v>23.912611783199999</v>
      </c>
      <c r="AE29">
        <v>0</v>
      </c>
      <c r="AF29" s="26"/>
      <c r="AG29">
        <f t="shared" si="2"/>
        <v>23.912611783199999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14.474911000000001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4.54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0.16733121680000002</v>
      </c>
      <c r="AD30">
        <f t="shared" si="1"/>
        <v>18.8475797832</v>
      </c>
      <c r="AE30">
        <v>0</v>
      </c>
      <c r="AF30" s="26"/>
      <c r="AG30">
        <f t="shared" si="2"/>
        <v>18.8475797832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14.474911000000001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0.21229921680000002</v>
      </c>
      <c r="AD31">
        <f t="shared" si="1"/>
        <v>23.912611783199999</v>
      </c>
      <c r="AE31">
        <v>0</v>
      </c>
      <c r="AF31" s="26"/>
      <c r="AG31">
        <f t="shared" si="2"/>
        <v>23.912611783199999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14.474911000000001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0.21229921680000002</v>
      </c>
      <c r="AD32">
        <f t="shared" si="1"/>
        <v>23.912611783199999</v>
      </c>
      <c r="AE32">
        <v>0</v>
      </c>
      <c r="AF32" s="26"/>
      <c r="AG32">
        <f t="shared" si="2"/>
        <v>23.912611783199999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14.474911000000001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0.21229921680000002</v>
      </c>
      <c r="AD33">
        <f t="shared" si="1"/>
        <v>23.912611783199999</v>
      </c>
      <c r="AE33">
        <v>0</v>
      </c>
      <c r="AF33" s="26"/>
      <c r="AG33">
        <f t="shared" si="2"/>
        <v>23.912611783199999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14.474911000000001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9.65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0.21229921680000002</v>
      </c>
      <c r="AD34">
        <f t="shared" si="1"/>
        <v>23.912611783199999</v>
      </c>
      <c r="AE34">
        <v>0</v>
      </c>
      <c r="AF34" s="26"/>
      <c r="AG34">
        <f t="shared" si="2"/>
        <v>23.912611783199999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14.474911000000001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0.21229921680000002</v>
      </c>
      <c r="AD35">
        <f t="shared" si="1"/>
        <v>23.912611783199999</v>
      </c>
      <c r="AE35">
        <v>0</v>
      </c>
      <c r="AF35" s="26"/>
      <c r="AG35">
        <f t="shared" si="2"/>
        <v>23.912611783199999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14.474911000000001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0.21229921680000002</v>
      </c>
      <c r="AD36">
        <f t="shared" si="1"/>
        <v>23.912611783199999</v>
      </c>
      <c r="AE36">
        <v>0</v>
      </c>
      <c r="AF36" s="26"/>
      <c r="AG36">
        <f t="shared" si="2"/>
        <v>23.912611783199999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14.474911000000001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4.4400000000000004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0.16645121680000002</v>
      </c>
      <c r="AD37">
        <f t="shared" si="1"/>
        <v>18.748459783200001</v>
      </c>
      <c r="AE37">
        <v>0</v>
      </c>
      <c r="AF37" s="26"/>
      <c r="AG37">
        <f t="shared" si="2"/>
        <v>18.748459783200001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14.474911000000001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0.21229921680000002</v>
      </c>
      <c r="AD38">
        <f t="shared" si="1"/>
        <v>23.912611783199999</v>
      </c>
      <c r="AE38">
        <v>0</v>
      </c>
      <c r="AF38" s="26"/>
      <c r="AG38">
        <f t="shared" si="2"/>
        <v>23.912611783199999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14.474911000000001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0.21229921680000002</v>
      </c>
      <c r="AD39">
        <f t="shared" si="1"/>
        <v>23.912611783199999</v>
      </c>
      <c r="AE39">
        <v>0</v>
      </c>
      <c r="AF39" s="26"/>
      <c r="AG39">
        <f t="shared" si="2"/>
        <v>23.912611783199999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14.474911000000001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0.21229921680000002</v>
      </c>
      <c r="AD40">
        <f t="shared" si="1"/>
        <v>23.912611783199999</v>
      </c>
      <c r="AE40">
        <v>0</v>
      </c>
      <c r="AF40" s="26"/>
      <c r="AG40">
        <f t="shared" si="2"/>
        <v>23.912611783199999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14.474911000000001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0.21229921680000002</v>
      </c>
      <c r="AD41">
        <f t="shared" si="1"/>
        <v>23.912611783199999</v>
      </c>
      <c r="AE41">
        <v>0</v>
      </c>
      <c r="AF41" s="26"/>
      <c r="AG41">
        <f t="shared" si="2"/>
        <v>23.912611783199999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14.474911000000001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0.21229921680000002</v>
      </c>
      <c r="AD42">
        <f t="shared" si="1"/>
        <v>23.912611783199999</v>
      </c>
      <c r="AE42">
        <v>0</v>
      </c>
      <c r="AF42" s="26"/>
      <c r="AG42">
        <f t="shared" si="2"/>
        <v>23.912611783199999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14.474911000000001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0.21229921680000002</v>
      </c>
      <c r="AD43">
        <f t="shared" si="1"/>
        <v>23.912611783199999</v>
      </c>
      <c r="AE43">
        <v>0</v>
      </c>
      <c r="AF43" s="26"/>
      <c r="AG43">
        <f t="shared" si="2"/>
        <v>23.912611783199999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14.474911000000001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3.76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0.16046721680000001</v>
      </c>
      <c r="AD44">
        <f t="shared" si="1"/>
        <v>18.0744437832</v>
      </c>
      <c r="AE44">
        <v>0</v>
      </c>
      <c r="AF44" s="26"/>
      <c r="AG44">
        <f t="shared" si="2"/>
        <v>18.0744437832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14.474911000000001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9.65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0.21229921680000002</v>
      </c>
      <c r="AD45">
        <f t="shared" si="1"/>
        <v>23.912611783199999</v>
      </c>
      <c r="AE45">
        <v>0</v>
      </c>
      <c r="AF45" s="26"/>
      <c r="AG45">
        <f t="shared" si="2"/>
        <v>23.912611783199999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14.474911000000001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9.27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0.20895521680000004</v>
      </c>
      <c r="AD46">
        <f t="shared" si="1"/>
        <v>23.535955783200002</v>
      </c>
      <c r="AE46">
        <v>0</v>
      </c>
      <c r="AF46" s="26"/>
      <c r="AG46">
        <f t="shared" si="2"/>
        <v>23.535955783200002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14.474911000000001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0.21229921680000002</v>
      </c>
      <c r="AD47">
        <f t="shared" si="1"/>
        <v>23.912611783199999</v>
      </c>
      <c r="AE47">
        <v>0</v>
      </c>
      <c r="AF47" s="26"/>
      <c r="AG47">
        <f t="shared" si="2"/>
        <v>23.912611783199999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14.474911000000001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8.11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0.19874721679999999</v>
      </c>
      <c r="AD48">
        <f t="shared" si="1"/>
        <v>22.386163783199997</v>
      </c>
      <c r="AE48">
        <v>0</v>
      </c>
      <c r="AF48" s="26"/>
      <c r="AG48">
        <f t="shared" si="2"/>
        <v>22.386163783199997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14.474911000000001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7.43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0.1927632168</v>
      </c>
      <c r="AD49">
        <f t="shared" si="1"/>
        <v>21.712147783199999</v>
      </c>
      <c r="AE49">
        <v>0</v>
      </c>
      <c r="AF49" s="26"/>
      <c r="AG49">
        <f t="shared" si="2"/>
        <v>21.712147783199999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14.474911000000001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0.21229921680000002</v>
      </c>
      <c r="AD50">
        <f t="shared" si="1"/>
        <v>23.912611783199999</v>
      </c>
      <c r="AE50">
        <v>0</v>
      </c>
      <c r="AF50" s="26"/>
      <c r="AG50">
        <f t="shared" si="2"/>
        <v>23.912611783199999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14.474911000000001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5.69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0.17745121680000001</v>
      </c>
      <c r="AD51">
        <f t="shared" si="1"/>
        <v>19.987459783199998</v>
      </c>
      <c r="AE51">
        <v>0</v>
      </c>
      <c r="AF51" s="26"/>
      <c r="AG51">
        <f t="shared" si="2"/>
        <v>19.987459783199998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14.474911000000001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0.21229921680000002</v>
      </c>
      <c r="AD52">
        <f t="shared" si="1"/>
        <v>23.912611783199999</v>
      </c>
      <c r="AE52">
        <v>0</v>
      </c>
      <c r="AF52" s="26"/>
      <c r="AG52">
        <f t="shared" si="2"/>
        <v>23.912611783199999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14.474911000000001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0.21229921680000002</v>
      </c>
      <c r="AD53">
        <f t="shared" si="1"/>
        <v>23.912611783199999</v>
      </c>
      <c r="AE53">
        <v>0</v>
      </c>
      <c r="AF53" s="26"/>
      <c r="AG53">
        <f t="shared" si="2"/>
        <v>23.912611783199999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14.474911000000001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0.21229921680000002</v>
      </c>
      <c r="AD54">
        <f t="shared" si="1"/>
        <v>23.912611783199999</v>
      </c>
      <c r="AE54">
        <v>0</v>
      </c>
      <c r="AF54" s="26"/>
      <c r="AG54">
        <f t="shared" si="2"/>
        <v>23.912611783199999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14.474911000000001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0.21229921680000002</v>
      </c>
      <c r="AD55">
        <f t="shared" si="1"/>
        <v>23.912611783199999</v>
      </c>
      <c r="AE55">
        <v>0</v>
      </c>
      <c r="AF55" s="26"/>
      <c r="AG55">
        <f t="shared" si="2"/>
        <v>23.912611783199999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14.474911000000001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0.21229921680000002</v>
      </c>
      <c r="AD56">
        <f t="shared" si="1"/>
        <v>23.912611783199999</v>
      </c>
      <c r="AE56">
        <v>0</v>
      </c>
      <c r="AF56" s="26"/>
      <c r="AG56">
        <f t="shared" si="2"/>
        <v>23.912611783199999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14.474911000000001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9.65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0.21229921680000002</v>
      </c>
      <c r="AD57">
        <f t="shared" si="1"/>
        <v>23.912611783199999</v>
      </c>
      <c r="AE57">
        <v>0</v>
      </c>
      <c r="AF57" s="26"/>
      <c r="AG57">
        <f t="shared" si="2"/>
        <v>23.912611783199999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14.474911000000001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1.83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0.14348321680000001</v>
      </c>
      <c r="AD58">
        <f t="shared" si="1"/>
        <v>16.161427783200001</v>
      </c>
      <c r="AE58">
        <v>0</v>
      </c>
      <c r="AF58" s="26"/>
      <c r="AG58">
        <f t="shared" si="2"/>
        <v>16.161427783200001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14.474911000000001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9.65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0.21229921680000002</v>
      </c>
      <c r="AD59">
        <f t="shared" si="1"/>
        <v>23.912611783199999</v>
      </c>
      <c r="AE59">
        <v>0</v>
      </c>
      <c r="AF59" s="26"/>
      <c r="AG59">
        <f t="shared" si="2"/>
        <v>23.912611783199999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14.474911000000001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0.21229921680000002</v>
      </c>
      <c r="AD60">
        <f t="shared" si="1"/>
        <v>23.912611783199999</v>
      </c>
      <c r="AE60">
        <v>0</v>
      </c>
      <c r="AF60" s="26"/>
      <c r="AG60">
        <f t="shared" si="2"/>
        <v>23.912611783199999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14.474911000000001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0.21229921680000002</v>
      </c>
      <c r="AD61">
        <f t="shared" si="1"/>
        <v>23.912611783199999</v>
      </c>
      <c r="AE61">
        <v>0</v>
      </c>
      <c r="AF61" s="26"/>
      <c r="AG61">
        <f t="shared" si="2"/>
        <v>23.912611783199999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14.474911000000001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0.21229921680000002</v>
      </c>
      <c r="AD62">
        <f t="shared" si="1"/>
        <v>23.912611783199999</v>
      </c>
      <c r="AE62">
        <v>0</v>
      </c>
      <c r="AF62" s="26"/>
      <c r="AG62">
        <f t="shared" si="2"/>
        <v>23.912611783199999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14.474911000000001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8.11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0.19874721679999999</v>
      </c>
      <c r="AD63">
        <f t="shared" si="1"/>
        <v>22.386163783199997</v>
      </c>
      <c r="AE63">
        <v>0</v>
      </c>
      <c r="AF63" s="26"/>
      <c r="AG63">
        <f t="shared" si="2"/>
        <v>22.386163783199997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14.474911000000001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0.21229921680000002</v>
      </c>
      <c r="AD64">
        <f t="shared" si="1"/>
        <v>23.912611783199999</v>
      </c>
      <c r="AE64">
        <v>0</v>
      </c>
      <c r="AF64" s="26"/>
      <c r="AG64">
        <f t="shared" si="2"/>
        <v>23.912611783199999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14.474911000000001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4.25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0.16477921679999999</v>
      </c>
      <c r="AD65">
        <f t="shared" si="1"/>
        <v>18.560131783199999</v>
      </c>
      <c r="AE65">
        <v>0</v>
      </c>
      <c r="AF65" s="26"/>
      <c r="AG65">
        <f t="shared" si="2"/>
        <v>18.560131783199999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14.474911000000001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0.21229921680000002</v>
      </c>
      <c r="AD66">
        <f t="shared" si="1"/>
        <v>23.912611783199999</v>
      </c>
      <c r="AE66">
        <v>0</v>
      </c>
      <c r="AF66" s="26"/>
      <c r="AG66">
        <f t="shared" si="2"/>
        <v>23.912611783199999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14.474911000000001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0.21229921680000002</v>
      </c>
      <c r="AD67">
        <f t="shared" si="1"/>
        <v>23.912611783199999</v>
      </c>
      <c r="AE67">
        <v>0</v>
      </c>
      <c r="AF67" s="26"/>
      <c r="AG67">
        <f t="shared" si="2"/>
        <v>23.912611783199999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14.474911000000001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0.21229921680000002</v>
      </c>
      <c r="AD68">
        <f t="shared" ref="AD68:AD98" si="4">SUM(B68:AB68,AI68:AR68)-AC68</f>
        <v>23.912611783199999</v>
      </c>
      <c r="AE68">
        <v>0</v>
      </c>
      <c r="AF68" s="26"/>
      <c r="AG68">
        <f t="shared" ref="AG68:AG98" si="5">SUM(AD68:AF68)</f>
        <v>23.912611783199999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14.474911000000001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0.21229921680000002</v>
      </c>
      <c r="AD69">
        <f t="shared" si="4"/>
        <v>23.912611783199999</v>
      </c>
      <c r="AE69">
        <v>0</v>
      </c>
      <c r="AF69" s="26"/>
      <c r="AG69">
        <f t="shared" si="5"/>
        <v>23.912611783199999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14.474911000000001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0.21229921680000002</v>
      </c>
      <c r="AD70">
        <f t="shared" si="4"/>
        <v>23.912611783199999</v>
      </c>
      <c r="AE70">
        <v>0</v>
      </c>
      <c r="AF70" s="26"/>
      <c r="AG70">
        <f t="shared" si="5"/>
        <v>23.912611783199999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14.474911000000001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0.21229921680000002</v>
      </c>
      <c r="AD71">
        <f t="shared" si="4"/>
        <v>23.912611783199999</v>
      </c>
      <c r="AE71">
        <v>0</v>
      </c>
      <c r="AF71" s="26"/>
      <c r="AG71">
        <f t="shared" si="5"/>
        <v>23.912611783199999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14.474911000000001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0.16477921679999999</v>
      </c>
      <c r="AD72">
        <f t="shared" si="4"/>
        <v>18.560131783199999</v>
      </c>
      <c r="AE72">
        <v>0</v>
      </c>
      <c r="AF72" s="26"/>
      <c r="AG72">
        <f t="shared" si="5"/>
        <v>18.560131783199999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14.474911000000001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0.21229921680000002</v>
      </c>
      <c r="AD73">
        <f t="shared" si="4"/>
        <v>23.912611783199999</v>
      </c>
      <c r="AE73">
        <v>0</v>
      </c>
      <c r="AF73" s="26"/>
      <c r="AG73">
        <f t="shared" si="5"/>
        <v>23.912611783199999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14.474911000000001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0.21229921680000002</v>
      </c>
      <c r="AD74">
        <f t="shared" si="4"/>
        <v>23.912611783199999</v>
      </c>
      <c r="AE74">
        <v>0</v>
      </c>
      <c r="AF74" s="26"/>
      <c r="AG74">
        <f t="shared" si="5"/>
        <v>23.912611783199999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14.474911000000001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0.21229921680000002</v>
      </c>
      <c r="AD75">
        <f t="shared" si="4"/>
        <v>23.912611783199999</v>
      </c>
      <c r="AE75">
        <v>0</v>
      </c>
      <c r="AF75" s="26"/>
      <c r="AG75">
        <f t="shared" si="5"/>
        <v>23.912611783199999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14.474911000000001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0.21229921680000002</v>
      </c>
      <c r="AD76">
        <f t="shared" si="4"/>
        <v>23.912611783199999</v>
      </c>
      <c r="AE76">
        <v>0</v>
      </c>
      <c r="AF76" s="26"/>
      <c r="AG76">
        <f t="shared" si="5"/>
        <v>23.912611783199999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14.474911000000001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9.65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0.21229921680000002</v>
      </c>
      <c r="AD77">
        <f t="shared" si="4"/>
        <v>23.912611783199999</v>
      </c>
      <c r="AE77">
        <v>0</v>
      </c>
      <c r="AF77" s="26"/>
      <c r="AG77">
        <f t="shared" si="5"/>
        <v>23.912611783199999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14.474911000000001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9.65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0.21229921680000002</v>
      </c>
      <c r="AD78">
        <f t="shared" si="4"/>
        <v>23.912611783199999</v>
      </c>
      <c r="AE78">
        <v>0</v>
      </c>
      <c r="AF78" s="26"/>
      <c r="AG78">
        <f t="shared" si="5"/>
        <v>23.912611783199999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14.474911000000001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2.3199999999999998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0.14779521679999999</v>
      </c>
      <c r="AD79">
        <f t="shared" si="4"/>
        <v>16.6471157832</v>
      </c>
      <c r="AE79">
        <v>0</v>
      </c>
      <c r="AF79" s="26"/>
      <c r="AG79">
        <f t="shared" si="5"/>
        <v>16.6471157832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14.474911000000001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0.21229921680000002</v>
      </c>
      <c r="AD80">
        <f t="shared" si="4"/>
        <v>23.912611783199999</v>
      </c>
      <c r="AE80">
        <v>0</v>
      </c>
      <c r="AF80" s="26"/>
      <c r="AG80">
        <f t="shared" si="5"/>
        <v>23.912611783199999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14.474911000000001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0.21229921680000002</v>
      </c>
      <c r="AD81">
        <f t="shared" si="4"/>
        <v>23.912611783199999</v>
      </c>
      <c r="AE81">
        <v>0</v>
      </c>
      <c r="AF81" s="26"/>
      <c r="AG81">
        <f t="shared" si="5"/>
        <v>23.912611783199999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14.474911000000001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0.21229921680000002</v>
      </c>
      <c r="AD82">
        <f t="shared" si="4"/>
        <v>23.912611783199999</v>
      </c>
      <c r="AE82">
        <v>0</v>
      </c>
      <c r="AF82" s="26"/>
      <c r="AG82">
        <f t="shared" si="5"/>
        <v>23.912611783199999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14.474911000000001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0.21229921680000002</v>
      </c>
      <c r="AD83">
        <f t="shared" si="4"/>
        <v>23.912611783199999</v>
      </c>
      <c r="AE83">
        <v>0</v>
      </c>
      <c r="AF83" s="26"/>
      <c r="AG83">
        <f t="shared" si="5"/>
        <v>23.912611783199999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14.474911000000001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0.21229921680000002</v>
      </c>
      <c r="AD84">
        <f t="shared" si="4"/>
        <v>23.912611783199999</v>
      </c>
      <c r="AE84">
        <v>0</v>
      </c>
      <c r="AF84" s="26"/>
      <c r="AG84">
        <f t="shared" si="5"/>
        <v>23.912611783199999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14.474911000000001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0.21229921680000002</v>
      </c>
      <c r="AD85">
        <f t="shared" si="4"/>
        <v>23.912611783199999</v>
      </c>
      <c r="AE85">
        <v>0</v>
      </c>
      <c r="AF85" s="26"/>
      <c r="AG85">
        <f t="shared" si="5"/>
        <v>23.912611783199999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14.474911000000001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5.98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0.18000321680000003</v>
      </c>
      <c r="AD86">
        <f t="shared" si="4"/>
        <v>20.274907783200003</v>
      </c>
      <c r="AE86">
        <v>0</v>
      </c>
      <c r="AF86" s="26"/>
      <c r="AG86">
        <f t="shared" si="5"/>
        <v>20.274907783200003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14.474911000000001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0.21229921680000002</v>
      </c>
      <c r="AD87">
        <f t="shared" si="4"/>
        <v>23.912611783199999</v>
      </c>
      <c r="AE87">
        <v>0</v>
      </c>
      <c r="AF87" s="26"/>
      <c r="AG87">
        <f t="shared" si="5"/>
        <v>23.912611783199999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14.474911000000001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0.21229921680000002</v>
      </c>
      <c r="AD88">
        <f t="shared" si="4"/>
        <v>23.912611783199999</v>
      </c>
      <c r="AE88">
        <v>0</v>
      </c>
      <c r="AF88" s="26"/>
      <c r="AG88">
        <f t="shared" si="5"/>
        <v>23.912611783199999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14.474911000000001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0.21229921680000002</v>
      </c>
      <c r="AD89">
        <f t="shared" si="4"/>
        <v>23.912611783199999</v>
      </c>
      <c r="AE89">
        <v>0</v>
      </c>
      <c r="AF89" s="26"/>
      <c r="AG89">
        <f t="shared" si="5"/>
        <v>23.912611783199999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14.474911000000001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9.65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0.21229921680000002</v>
      </c>
      <c r="AD90">
        <f t="shared" si="4"/>
        <v>23.912611783199999</v>
      </c>
      <c r="AE90">
        <v>0</v>
      </c>
      <c r="AF90" s="26"/>
      <c r="AG90">
        <f t="shared" si="5"/>
        <v>23.912611783199999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14.474911000000001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9.65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0.21229921680000002</v>
      </c>
      <c r="AD91">
        <f t="shared" si="4"/>
        <v>23.912611783199999</v>
      </c>
      <c r="AE91">
        <v>0</v>
      </c>
      <c r="AF91" s="26"/>
      <c r="AG91">
        <f t="shared" si="5"/>
        <v>23.912611783199999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14.474911000000001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9.36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0.2097472168</v>
      </c>
      <c r="AD92">
        <f t="shared" si="4"/>
        <v>23.625163783199998</v>
      </c>
      <c r="AE92">
        <v>0</v>
      </c>
      <c r="AF92" s="26"/>
      <c r="AG92">
        <f t="shared" si="5"/>
        <v>23.625163783199998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14.474911000000001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0.12825921680000002</v>
      </c>
      <c r="AD93">
        <f t="shared" si="4"/>
        <v>14.4466517832</v>
      </c>
      <c r="AE93">
        <v>0</v>
      </c>
      <c r="AF93" s="26"/>
      <c r="AG93">
        <f t="shared" si="5"/>
        <v>14.4466517832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14.474911000000001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8.69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0.20385121680000001</v>
      </c>
      <c r="AD94">
        <f t="shared" si="4"/>
        <v>22.9610597832</v>
      </c>
      <c r="AE94">
        <v>0</v>
      </c>
      <c r="AF94" s="26"/>
      <c r="AG94">
        <f t="shared" si="5"/>
        <v>22.9610597832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14.474911000000001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7.91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0.19698721680000003</v>
      </c>
      <c r="AD95">
        <f t="shared" si="4"/>
        <v>22.187923783200002</v>
      </c>
      <c r="AE95">
        <v>0</v>
      </c>
      <c r="AF95" s="26"/>
      <c r="AG95">
        <f t="shared" si="5"/>
        <v>22.187923783200002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14.474911000000001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5.21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0.1732272168</v>
      </c>
      <c r="AD96">
        <f t="shared" si="4"/>
        <v>19.511683783199999</v>
      </c>
      <c r="AE96">
        <v>0</v>
      </c>
      <c r="AF96" s="26"/>
      <c r="AG96">
        <f t="shared" si="5"/>
        <v>19.511683783199999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14.474911000000001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6.76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0.18686721680000001</v>
      </c>
      <c r="AD97">
        <f t="shared" si="4"/>
        <v>21.048043783200001</v>
      </c>
      <c r="AE97">
        <v>0</v>
      </c>
      <c r="AF97" s="26"/>
      <c r="AG97">
        <f t="shared" si="5"/>
        <v>21.048043783200001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14.474911000000001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3.86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0.16134721680000003</v>
      </c>
      <c r="AD98">
        <f t="shared" si="4"/>
        <v>18.173563783200002</v>
      </c>
      <c r="AE98">
        <v>0</v>
      </c>
      <c r="AF98" s="26"/>
      <c r="AG98">
        <f t="shared" si="5"/>
        <v>18.173563783200002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0.34358453775000036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0.17906749999999985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4.5993379322000014E-3</v>
      </c>
      <c r="AD99">
        <f t="shared" si="6"/>
        <v>0.51805269981779956</v>
      </c>
      <c r="AE99">
        <f t="shared" ref="AE99:AR99" si="8">SUM(AE3:AE98)/4000</f>
        <v>0</v>
      </c>
      <c r="AG99">
        <f t="shared" si="8"/>
        <v>0.51805269981779956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44858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120</v>
      </c>
      <c r="C3" s="16">
        <f>'[1]24'!C5</f>
        <v>0</v>
      </c>
      <c r="D3" s="16">
        <f>'[1]24'!D5</f>
        <v>203</v>
      </c>
      <c r="E3" s="16">
        <f>'[1]24'!E5</f>
        <v>0</v>
      </c>
      <c r="F3" s="15">
        <f>SUM(B3:E3)</f>
        <v>323</v>
      </c>
      <c r="G3" s="15">
        <f>'[1]24'!H5</f>
        <v>-0.5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'[1]24'!B6</f>
        <v>120</v>
      </c>
      <c r="C4" s="16">
        <f>'[1]24'!C6</f>
        <v>0</v>
      </c>
      <c r="D4" s="16">
        <f>'[1]24'!D6</f>
        <v>203</v>
      </c>
      <c r="E4" s="16">
        <f>'[1]24'!E6</f>
        <v>0</v>
      </c>
      <c r="F4" s="15">
        <f>SUM(B4:E4)</f>
        <v>323</v>
      </c>
      <c r="G4" s="15">
        <f>'[1]24'!H6</f>
        <v>-0.5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'[1]24'!B7</f>
        <v>120</v>
      </c>
      <c r="C5" s="16">
        <f>'[1]24'!C7</f>
        <v>0</v>
      </c>
      <c r="D5" s="16">
        <f>'[1]24'!D7</f>
        <v>203</v>
      </c>
      <c r="E5" s="16">
        <f>'[1]24'!E7</f>
        <v>0</v>
      </c>
      <c r="F5" s="15">
        <f t="shared" ref="F5:F68" si="6">SUM(B5:E5)</f>
        <v>323</v>
      </c>
      <c r="G5" s="15">
        <f>'[1]24'!H7</f>
        <v>-0.5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'[1]24'!B8</f>
        <v>120</v>
      </c>
      <c r="C6" s="16">
        <f>'[1]24'!C8</f>
        <v>0</v>
      </c>
      <c r="D6" s="16">
        <f>'[1]24'!D8</f>
        <v>203</v>
      </c>
      <c r="E6" s="16">
        <f>'[1]24'!E8</f>
        <v>0</v>
      </c>
      <c r="F6" s="15">
        <f t="shared" si="6"/>
        <v>323</v>
      </c>
      <c r="G6" s="15">
        <f>'[1]24'!H8</f>
        <v>-0.5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'[1]24'!B9</f>
        <v>120</v>
      </c>
      <c r="C7" s="16">
        <f>'[1]24'!C9</f>
        <v>0</v>
      </c>
      <c r="D7" s="16">
        <f>'[1]24'!D9</f>
        <v>203</v>
      </c>
      <c r="E7" s="16">
        <f>'[1]24'!E9</f>
        <v>0</v>
      </c>
      <c r="F7" s="15">
        <f t="shared" si="6"/>
        <v>323</v>
      </c>
      <c r="G7" s="15">
        <f>'[1]24'!H9</f>
        <v>-0.5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'[1]24'!B10</f>
        <v>120</v>
      </c>
      <c r="C8" s="16">
        <f>'[1]24'!C10</f>
        <v>0</v>
      </c>
      <c r="D8" s="16">
        <f>'[1]24'!D10</f>
        <v>203</v>
      </c>
      <c r="E8" s="16">
        <f>'[1]24'!E10</f>
        <v>0</v>
      </c>
      <c r="F8" s="15">
        <f t="shared" si="6"/>
        <v>323</v>
      </c>
      <c r="G8" s="15">
        <f>'[1]24'!H10</f>
        <v>-0.5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'[1]24'!B11</f>
        <v>120</v>
      </c>
      <c r="C9" s="16">
        <f>'[1]24'!C11</f>
        <v>0</v>
      </c>
      <c r="D9" s="16">
        <f>'[1]24'!D11</f>
        <v>203</v>
      </c>
      <c r="E9" s="16">
        <f>'[1]24'!E11</f>
        <v>0</v>
      </c>
      <c r="F9" s="15">
        <f t="shared" si="6"/>
        <v>323</v>
      </c>
      <c r="G9" s="15">
        <f>'[1]24'!H11</f>
        <v>-0.5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'[1]24'!B12</f>
        <v>120</v>
      </c>
      <c r="C10" s="16">
        <f>'[1]24'!C12</f>
        <v>0</v>
      </c>
      <c r="D10" s="16">
        <f>'[1]24'!D12</f>
        <v>203</v>
      </c>
      <c r="E10" s="16">
        <f>'[1]24'!E12</f>
        <v>0</v>
      </c>
      <c r="F10" s="15">
        <f t="shared" si="6"/>
        <v>323</v>
      </c>
      <c r="G10" s="15">
        <f>'[1]24'!H12</f>
        <v>-0.5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'[1]24'!B13</f>
        <v>120</v>
      </c>
      <c r="C11" s="16">
        <f>'[1]24'!C13</f>
        <v>0</v>
      </c>
      <c r="D11" s="16">
        <f>'[1]24'!D13</f>
        <v>203</v>
      </c>
      <c r="E11" s="16">
        <f>'[1]24'!E13</f>
        <v>0</v>
      </c>
      <c r="F11" s="15">
        <f t="shared" si="6"/>
        <v>323</v>
      </c>
      <c r="G11" s="15">
        <f>'[1]24'!H13</f>
        <v>-0.5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'[1]24'!B14</f>
        <v>120</v>
      </c>
      <c r="C12" s="16">
        <f>'[1]24'!C14</f>
        <v>0</v>
      </c>
      <c r="D12" s="16">
        <f>'[1]24'!D14</f>
        <v>203</v>
      </c>
      <c r="E12" s="16">
        <f>'[1]24'!E14</f>
        <v>0</v>
      </c>
      <c r="F12" s="15">
        <f t="shared" si="6"/>
        <v>323</v>
      </c>
      <c r="G12" s="15">
        <f>'[1]24'!H14</f>
        <v>-0.5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'[1]24'!B15</f>
        <v>120</v>
      </c>
      <c r="C13" s="16">
        <f>'[1]24'!C15</f>
        <v>0</v>
      </c>
      <c r="D13" s="16">
        <f>'[1]24'!D15</f>
        <v>203</v>
      </c>
      <c r="E13" s="16">
        <f>'[1]24'!E15</f>
        <v>0</v>
      </c>
      <c r="F13" s="15">
        <f t="shared" si="6"/>
        <v>323</v>
      </c>
      <c r="G13" s="15">
        <f>'[1]24'!H15</f>
        <v>-0.5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'[1]24'!B16</f>
        <v>120</v>
      </c>
      <c r="C14" s="16">
        <f>'[1]24'!C16</f>
        <v>0</v>
      </c>
      <c r="D14" s="16">
        <f>'[1]24'!D16</f>
        <v>203</v>
      </c>
      <c r="E14" s="16">
        <f>'[1]24'!E16</f>
        <v>0</v>
      </c>
      <c r="F14" s="15">
        <f t="shared" si="6"/>
        <v>323</v>
      </c>
      <c r="G14" s="15">
        <f>'[1]24'!H16</f>
        <v>-0.5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'[1]24'!B17</f>
        <v>120</v>
      </c>
      <c r="C15" s="16">
        <f>'[1]24'!C17</f>
        <v>0</v>
      </c>
      <c r="D15" s="16">
        <f>'[1]24'!D17</f>
        <v>203</v>
      </c>
      <c r="E15" s="16">
        <f>'[1]24'!E17</f>
        <v>0</v>
      </c>
      <c r="F15" s="15">
        <f t="shared" si="6"/>
        <v>323</v>
      </c>
      <c r="G15" s="15">
        <f>'[1]24'!H17</f>
        <v>-0.5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'[1]24'!B18</f>
        <v>120</v>
      </c>
      <c r="C16" s="16">
        <f>'[1]24'!C18</f>
        <v>0</v>
      </c>
      <c r="D16" s="16">
        <f>'[1]24'!D18</f>
        <v>203</v>
      </c>
      <c r="E16" s="16">
        <f>'[1]24'!E18</f>
        <v>0</v>
      </c>
      <c r="F16" s="15">
        <f t="shared" si="6"/>
        <v>323</v>
      </c>
      <c r="G16" s="15">
        <f>'[1]24'!H18</f>
        <v>-0.5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'[1]24'!B19</f>
        <v>120</v>
      </c>
      <c r="C17" s="16">
        <f>'[1]24'!C19</f>
        <v>0</v>
      </c>
      <c r="D17" s="16">
        <f>'[1]24'!D19</f>
        <v>203</v>
      </c>
      <c r="E17" s="16">
        <f>'[1]24'!E19</f>
        <v>0</v>
      </c>
      <c r="F17" s="15">
        <f t="shared" si="6"/>
        <v>323</v>
      </c>
      <c r="G17" s="15">
        <f>'[1]24'!H19</f>
        <v>-0.5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'[1]24'!B20</f>
        <v>120</v>
      </c>
      <c r="C18" s="16">
        <f>'[1]24'!C20</f>
        <v>0</v>
      </c>
      <c r="D18" s="16">
        <f>'[1]24'!D20</f>
        <v>203</v>
      </c>
      <c r="E18" s="16">
        <f>'[1]24'!E20</f>
        <v>0</v>
      </c>
      <c r="F18" s="15">
        <f t="shared" si="6"/>
        <v>323</v>
      </c>
      <c r="G18" s="15">
        <f>'[1]24'!H20</f>
        <v>-0.5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'[1]24'!B21</f>
        <v>120</v>
      </c>
      <c r="C19" s="16">
        <f>'[1]24'!C21</f>
        <v>0</v>
      </c>
      <c r="D19" s="16">
        <f>'[1]24'!D21</f>
        <v>203</v>
      </c>
      <c r="E19" s="16">
        <f>'[1]24'!E21</f>
        <v>0</v>
      </c>
      <c r="F19" s="15">
        <f t="shared" si="6"/>
        <v>323</v>
      </c>
      <c r="G19" s="15">
        <f>'[1]24'!H21</f>
        <v>-0.5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'[1]24'!B22</f>
        <v>120</v>
      </c>
      <c r="C20" s="16">
        <f>'[1]24'!C22</f>
        <v>0</v>
      </c>
      <c r="D20" s="16">
        <f>'[1]24'!D22</f>
        <v>203</v>
      </c>
      <c r="E20" s="16">
        <f>'[1]24'!E22</f>
        <v>0</v>
      </c>
      <c r="F20" s="15">
        <f t="shared" si="6"/>
        <v>323</v>
      </c>
      <c r="G20" s="15">
        <f>'[1]24'!H22</f>
        <v>-0.5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'[1]24'!B23</f>
        <v>120</v>
      </c>
      <c r="C21" s="16">
        <f>'[1]24'!C23</f>
        <v>0</v>
      </c>
      <c r="D21" s="16">
        <f>'[1]24'!D23</f>
        <v>203</v>
      </c>
      <c r="E21" s="16">
        <f>'[1]24'!E23</f>
        <v>0</v>
      </c>
      <c r="F21" s="15">
        <f t="shared" si="6"/>
        <v>323</v>
      </c>
      <c r="G21" s="15">
        <f>'[1]24'!H23</f>
        <v>-0.5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'[1]24'!B24</f>
        <v>120</v>
      </c>
      <c r="C22" s="16">
        <f>'[1]24'!C24</f>
        <v>0</v>
      </c>
      <c r="D22" s="16">
        <f>'[1]24'!D24</f>
        <v>203</v>
      </c>
      <c r="E22" s="16">
        <f>'[1]24'!E24</f>
        <v>0</v>
      </c>
      <c r="F22" s="15">
        <f t="shared" si="6"/>
        <v>323</v>
      </c>
      <c r="G22" s="15">
        <f>'[1]24'!H24</f>
        <v>-0.5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'[1]24'!B25</f>
        <v>120</v>
      </c>
      <c r="C23" s="16">
        <f>'[1]24'!C25</f>
        <v>0</v>
      </c>
      <c r="D23" s="16">
        <f>'[1]24'!D25</f>
        <v>203</v>
      </c>
      <c r="E23" s="16">
        <f>'[1]24'!E25</f>
        <v>0</v>
      </c>
      <c r="F23" s="15">
        <f t="shared" si="6"/>
        <v>323</v>
      </c>
      <c r="G23" s="15">
        <f>'[1]24'!H25</f>
        <v>-0.5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'[1]24'!B26</f>
        <v>120</v>
      </c>
      <c r="C24" s="16">
        <f>'[1]24'!C26</f>
        <v>0</v>
      </c>
      <c r="D24" s="16">
        <f>'[1]24'!D26</f>
        <v>203</v>
      </c>
      <c r="E24" s="16">
        <f>'[1]24'!E26</f>
        <v>0</v>
      </c>
      <c r="F24" s="15">
        <f t="shared" si="6"/>
        <v>323</v>
      </c>
      <c r="G24" s="15">
        <f>'[1]24'!H26</f>
        <v>-0.5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'[1]24'!B27</f>
        <v>120</v>
      </c>
      <c r="C25" s="16">
        <f>'[1]24'!C27</f>
        <v>0</v>
      </c>
      <c r="D25" s="16">
        <f>'[1]24'!D27</f>
        <v>203</v>
      </c>
      <c r="E25" s="16">
        <f>'[1]24'!E27</f>
        <v>0</v>
      </c>
      <c r="F25" s="15">
        <f t="shared" si="6"/>
        <v>323</v>
      </c>
      <c r="G25" s="15">
        <f>'[1]24'!H27</f>
        <v>-0.5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'[1]24'!B28</f>
        <v>120</v>
      </c>
      <c r="C26" s="16">
        <f>'[1]24'!C28</f>
        <v>0</v>
      </c>
      <c r="D26" s="16">
        <f>'[1]24'!D28</f>
        <v>203</v>
      </c>
      <c r="E26" s="16">
        <f>'[1]24'!E28</f>
        <v>0</v>
      </c>
      <c r="F26" s="15">
        <f t="shared" si="6"/>
        <v>323</v>
      </c>
      <c r="G26" s="15">
        <f>'[1]24'!H28</f>
        <v>-0.5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'[1]24'!B29</f>
        <v>120</v>
      </c>
      <c r="C27" s="16">
        <f>'[1]24'!C29</f>
        <v>0</v>
      </c>
      <c r="D27" s="16">
        <f>'[1]24'!D29</f>
        <v>203</v>
      </c>
      <c r="E27" s="16">
        <f>'[1]24'!E29</f>
        <v>0</v>
      </c>
      <c r="F27" s="15">
        <f t="shared" si="6"/>
        <v>323</v>
      </c>
      <c r="G27" s="15">
        <f>'[1]24'!H29</f>
        <v>-0.5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'[1]24'!B30</f>
        <v>120</v>
      </c>
      <c r="C28" s="16">
        <f>'[1]24'!C30</f>
        <v>0</v>
      </c>
      <c r="D28" s="16">
        <f>'[1]24'!D30</f>
        <v>203</v>
      </c>
      <c r="E28" s="16">
        <f>'[1]24'!E30</f>
        <v>0</v>
      </c>
      <c r="F28" s="15">
        <f t="shared" si="6"/>
        <v>323</v>
      </c>
      <c r="G28" s="15">
        <f>'[1]24'!H30</f>
        <v>-0.5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'[1]24'!B31</f>
        <v>120</v>
      </c>
      <c r="C29" s="16">
        <f>'[1]24'!C31</f>
        <v>0</v>
      </c>
      <c r="D29" s="16">
        <f>'[1]24'!D31</f>
        <v>203</v>
      </c>
      <c r="E29" s="16">
        <f>'[1]24'!E31</f>
        <v>0</v>
      </c>
      <c r="F29" s="15">
        <f t="shared" si="6"/>
        <v>323</v>
      </c>
      <c r="G29" s="15">
        <f>'[1]24'!H31</f>
        <v>-0.5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'[1]24'!B32</f>
        <v>120</v>
      </c>
      <c r="C30" s="16">
        <f>'[1]24'!C32</f>
        <v>0</v>
      </c>
      <c r="D30" s="16">
        <f>'[1]24'!D32</f>
        <v>203</v>
      </c>
      <c r="E30" s="16">
        <f>'[1]24'!E32</f>
        <v>0</v>
      </c>
      <c r="F30" s="15">
        <f t="shared" si="6"/>
        <v>323</v>
      </c>
      <c r="G30" s="15">
        <f>'[1]24'!H32</f>
        <v>-0.5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'[1]24'!B33</f>
        <v>120</v>
      </c>
      <c r="C31" s="16">
        <f>'[1]24'!C33</f>
        <v>0</v>
      </c>
      <c r="D31" s="16">
        <f>'[1]24'!D33</f>
        <v>203</v>
      </c>
      <c r="E31" s="16">
        <f>'[1]24'!E33</f>
        <v>0</v>
      </c>
      <c r="F31" s="15">
        <f t="shared" si="6"/>
        <v>323</v>
      </c>
      <c r="G31" s="15">
        <f>'[1]24'!H33</f>
        <v>-0.5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'[1]24'!B34</f>
        <v>120</v>
      </c>
      <c r="C32" s="16">
        <f>'[1]24'!C34</f>
        <v>0</v>
      </c>
      <c r="D32" s="16">
        <f>'[1]24'!D34</f>
        <v>203</v>
      </c>
      <c r="E32" s="16">
        <f>'[1]24'!E34</f>
        <v>0</v>
      </c>
      <c r="F32" s="15">
        <f t="shared" si="6"/>
        <v>323</v>
      </c>
      <c r="G32" s="15">
        <f>'[1]24'!H34</f>
        <v>-0.5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'[1]24'!B35</f>
        <v>120</v>
      </c>
      <c r="C33" s="16">
        <f>'[1]24'!C35</f>
        <v>0</v>
      </c>
      <c r="D33" s="16">
        <f>'[1]24'!D35</f>
        <v>203</v>
      </c>
      <c r="E33" s="16">
        <f>'[1]24'!E35</f>
        <v>0</v>
      </c>
      <c r="F33" s="15">
        <f t="shared" si="6"/>
        <v>323</v>
      </c>
      <c r="G33" s="15">
        <f>'[1]24'!H35</f>
        <v>-0.5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'[1]24'!B36</f>
        <v>120</v>
      </c>
      <c r="C34" s="16">
        <f>'[1]24'!C36</f>
        <v>0</v>
      </c>
      <c r="D34" s="16">
        <f>'[1]24'!D36</f>
        <v>203</v>
      </c>
      <c r="E34" s="16">
        <f>'[1]24'!E36</f>
        <v>0</v>
      </c>
      <c r="F34" s="15">
        <f t="shared" si="6"/>
        <v>323</v>
      </c>
      <c r="G34" s="15">
        <f>'[1]24'!H36</f>
        <v>-0.5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'[1]24'!B37</f>
        <v>120</v>
      </c>
      <c r="C35" s="16">
        <f>'[1]24'!C37</f>
        <v>0</v>
      </c>
      <c r="D35" s="16">
        <f>'[1]24'!D37</f>
        <v>203</v>
      </c>
      <c r="E35" s="16">
        <f>'[1]24'!E37</f>
        <v>0</v>
      </c>
      <c r="F35" s="15">
        <f t="shared" si="6"/>
        <v>323</v>
      </c>
      <c r="G35" s="15">
        <f>'[1]24'!H37</f>
        <v>-0.5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'[1]24'!B38</f>
        <v>120</v>
      </c>
      <c r="C36" s="16">
        <f>'[1]24'!C38</f>
        <v>0</v>
      </c>
      <c r="D36" s="16">
        <f>'[1]24'!D38</f>
        <v>203</v>
      </c>
      <c r="E36" s="16">
        <f>'[1]24'!E38</f>
        <v>0</v>
      </c>
      <c r="F36" s="15">
        <f t="shared" si="6"/>
        <v>323</v>
      </c>
      <c r="G36" s="15">
        <f>'[1]24'!H38</f>
        <v>-0.5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'[1]24'!B39</f>
        <v>120</v>
      </c>
      <c r="C37" s="16">
        <f>'[1]24'!C39</f>
        <v>0</v>
      </c>
      <c r="D37" s="16">
        <f>'[1]24'!D39</f>
        <v>203</v>
      </c>
      <c r="E37" s="16">
        <f>'[1]24'!E39</f>
        <v>0</v>
      </c>
      <c r="F37" s="15">
        <f t="shared" si="6"/>
        <v>323</v>
      </c>
      <c r="G37" s="15">
        <f>'[1]24'!H39</f>
        <v>-0.5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'[1]24'!B40</f>
        <v>120</v>
      </c>
      <c r="C38" s="16">
        <f>'[1]24'!C40</f>
        <v>0</v>
      </c>
      <c r="D38" s="16">
        <f>'[1]24'!D40</f>
        <v>203</v>
      </c>
      <c r="E38" s="16">
        <f>'[1]24'!E40</f>
        <v>0</v>
      </c>
      <c r="F38" s="15">
        <f t="shared" si="6"/>
        <v>323</v>
      </c>
      <c r="G38" s="15">
        <f>'[1]24'!H40</f>
        <v>-0.5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'[1]24'!B41</f>
        <v>120</v>
      </c>
      <c r="C39" s="16">
        <f>'[1]24'!C41</f>
        <v>0</v>
      </c>
      <c r="D39" s="16">
        <f>'[1]24'!D41</f>
        <v>203</v>
      </c>
      <c r="E39" s="16">
        <f>'[1]24'!E41</f>
        <v>0</v>
      </c>
      <c r="F39" s="15">
        <f t="shared" si="6"/>
        <v>323</v>
      </c>
      <c r="G39" s="15">
        <f>'[1]24'!H41</f>
        <v>-0.5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'[1]24'!B42</f>
        <v>120</v>
      </c>
      <c r="C40" s="16">
        <f>'[1]24'!C42</f>
        <v>0</v>
      </c>
      <c r="D40" s="16">
        <f>'[1]24'!D42</f>
        <v>203</v>
      </c>
      <c r="E40" s="16">
        <f>'[1]24'!E42</f>
        <v>0</v>
      </c>
      <c r="F40" s="15">
        <f t="shared" si="6"/>
        <v>323</v>
      </c>
      <c r="G40" s="15">
        <f>'[1]24'!H42</f>
        <v>-0.5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'[1]24'!B43</f>
        <v>120</v>
      </c>
      <c r="C41" s="16">
        <f>'[1]24'!C43</f>
        <v>0</v>
      </c>
      <c r="D41" s="16">
        <f>'[1]24'!D43</f>
        <v>203</v>
      </c>
      <c r="E41" s="16">
        <f>'[1]24'!E43</f>
        <v>0</v>
      </c>
      <c r="F41" s="15">
        <f t="shared" si="6"/>
        <v>323</v>
      </c>
      <c r="G41" s="15">
        <f>'[1]24'!H43</f>
        <v>-0.5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'[1]24'!B44</f>
        <v>120</v>
      </c>
      <c r="C42" s="16">
        <f>'[1]24'!C44</f>
        <v>0</v>
      </c>
      <c r="D42" s="16">
        <f>'[1]24'!D44</f>
        <v>203</v>
      </c>
      <c r="E42" s="16">
        <f>'[1]24'!E44</f>
        <v>0</v>
      </c>
      <c r="F42" s="15">
        <f t="shared" si="6"/>
        <v>323</v>
      </c>
      <c r="G42" s="15">
        <f>'[1]24'!H44</f>
        <v>-0.5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'[1]24'!B45</f>
        <v>120</v>
      </c>
      <c r="C43" s="16">
        <f>'[1]24'!C45</f>
        <v>0</v>
      </c>
      <c r="D43" s="16">
        <f>'[1]24'!D45</f>
        <v>203</v>
      </c>
      <c r="E43" s="16">
        <f>'[1]24'!E45</f>
        <v>0</v>
      </c>
      <c r="F43" s="15">
        <f t="shared" si="6"/>
        <v>323</v>
      </c>
      <c r="G43" s="15">
        <f>'[1]24'!H45</f>
        <v>-0.5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'[1]24'!B46</f>
        <v>120</v>
      </c>
      <c r="C44" s="16">
        <f>'[1]24'!C46</f>
        <v>0</v>
      </c>
      <c r="D44" s="16">
        <f>'[1]24'!D46</f>
        <v>203</v>
      </c>
      <c r="E44" s="16">
        <f>'[1]24'!E46</f>
        <v>0</v>
      </c>
      <c r="F44" s="15">
        <f t="shared" si="6"/>
        <v>323</v>
      </c>
      <c r="G44" s="15">
        <f>'[1]24'!H46</f>
        <v>-0.5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'[1]24'!B47</f>
        <v>120</v>
      </c>
      <c r="C45" s="16">
        <f>'[1]24'!C47</f>
        <v>0</v>
      </c>
      <c r="D45" s="16">
        <f>'[1]24'!D47</f>
        <v>203</v>
      </c>
      <c r="E45" s="16">
        <f>'[1]24'!E47</f>
        <v>0</v>
      </c>
      <c r="F45" s="15">
        <f t="shared" si="6"/>
        <v>323</v>
      </c>
      <c r="G45" s="15">
        <f>'[1]24'!H47</f>
        <v>-0.5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'[1]24'!B48</f>
        <v>120</v>
      </c>
      <c r="C46" s="16">
        <f>'[1]24'!C48</f>
        <v>0</v>
      </c>
      <c r="D46" s="16">
        <f>'[1]24'!D48</f>
        <v>203</v>
      </c>
      <c r="E46" s="16">
        <f>'[1]24'!E48</f>
        <v>0</v>
      </c>
      <c r="F46" s="15">
        <f t="shared" si="6"/>
        <v>323</v>
      </c>
      <c r="G46" s="15">
        <f>'[1]24'!H48</f>
        <v>-0.5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'[1]24'!B49</f>
        <v>120</v>
      </c>
      <c r="C47" s="16">
        <f>'[1]24'!C49</f>
        <v>0</v>
      </c>
      <c r="D47" s="16">
        <f>'[1]24'!D49</f>
        <v>203</v>
      </c>
      <c r="E47" s="16">
        <f>'[1]24'!E49</f>
        <v>0</v>
      </c>
      <c r="F47" s="15">
        <f t="shared" si="6"/>
        <v>323</v>
      </c>
      <c r="G47" s="15">
        <f>'[1]24'!H49</f>
        <v>-0.5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'[1]24'!B50</f>
        <v>120</v>
      </c>
      <c r="C48" s="16">
        <f>'[1]24'!C50</f>
        <v>0</v>
      </c>
      <c r="D48" s="16">
        <f>'[1]24'!D50</f>
        <v>203</v>
      </c>
      <c r="E48" s="16">
        <f>'[1]24'!E50</f>
        <v>0</v>
      </c>
      <c r="F48" s="15">
        <f t="shared" si="6"/>
        <v>323</v>
      </c>
      <c r="G48" s="15">
        <f>'[1]24'!H50</f>
        <v>-0.5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'[1]24'!B51</f>
        <v>120</v>
      </c>
      <c r="C49" s="16">
        <f>'[1]24'!C51</f>
        <v>0</v>
      </c>
      <c r="D49" s="16">
        <f>'[1]24'!D51</f>
        <v>203</v>
      </c>
      <c r="E49" s="16">
        <f>'[1]24'!E51</f>
        <v>0</v>
      </c>
      <c r="F49" s="15">
        <f t="shared" si="6"/>
        <v>323</v>
      </c>
      <c r="G49" s="15">
        <f>'[1]24'!H51</f>
        <v>-0.5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'[1]24'!B52</f>
        <v>120</v>
      </c>
      <c r="C50" s="16">
        <f>'[1]24'!C52</f>
        <v>0</v>
      </c>
      <c r="D50" s="16">
        <f>'[1]24'!D52</f>
        <v>203</v>
      </c>
      <c r="E50" s="16">
        <f>'[1]24'!E52</f>
        <v>0</v>
      </c>
      <c r="F50" s="15">
        <f t="shared" si="6"/>
        <v>323</v>
      </c>
      <c r="G50" s="15">
        <f>'[1]24'!H52</f>
        <v>-0.5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'[1]24'!B53</f>
        <v>120</v>
      </c>
      <c r="C51" s="16">
        <f>'[1]24'!C53</f>
        <v>0</v>
      </c>
      <c r="D51" s="16">
        <f>'[1]24'!D53</f>
        <v>203</v>
      </c>
      <c r="E51" s="16">
        <f>'[1]24'!E53</f>
        <v>0</v>
      </c>
      <c r="F51" s="15">
        <f t="shared" si="6"/>
        <v>323</v>
      </c>
      <c r="G51" s="15">
        <f>'[1]24'!H53</f>
        <v>-0.5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'[1]24'!B54</f>
        <v>120</v>
      </c>
      <c r="C52" s="16">
        <f>'[1]24'!C54</f>
        <v>0</v>
      </c>
      <c r="D52" s="16">
        <f>'[1]24'!D54</f>
        <v>203</v>
      </c>
      <c r="E52" s="16">
        <f>'[1]24'!E54</f>
        <v>0</v>
      </c>
      <c r="F52" s="15">
        <f t="shared" si="6"/>
        <v>323</v>
      </c>
      <c r="G52" s="15">
        <f>'[1]24'!H54</f>
        <v>-0.5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'[1]24'!B55</f>
        <v>120</v>
      </c>
      <c r="C53" s="16">
        <f>'[1]24'!C55</f>
        <v>0</v>
      </c>
      <c r="D53" s="16">
        <f>'[1]24'!D55</f>
        <v>203</v>
      </c>
      <c r="E53" s="16">
        <f>'[1]24'!E55</f>
        <v>0</v>
      </c>
      <c r="F53" s="15">
        <f t="shared" si="6"/>
        <v>323</v>
      </c>
      <c r="G53" s="15">
        <f>'[1]24'!H55</f>
        <v>-0.5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'[1]24'!B56</f>
        <v>120</v>
      </c>
      <c r="C54" s="16">
        <f>'[1]24'!C56</f>
        <v>0</v>
      </c>
      <c r="D54" s="16">
        <f>'[1]24'!D56</f>
        <v>203</v>
      </c>
      <c r="E54" s="16">
        <f>'[1]24'!E56</f>
        <v>0</v>
      </c>
      <c r="F54" s="15">
        <f t="shared" si="6"/>
        <v>323</v>
      </c>
      <c r="G54" s="15">
        <f>'[1]24'!H56</f>
        <v>-0.5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'[1]24'!B57</f>
        <v>120</v>
      </c>
      <c r="C55" s="16">
        <f>'[1]24'!C57</f>
        <v>0</v>
      </c>
      <c r="D55" s="16">
        <f>'[1]24'!D57</f>
        <v>203</v>
      </c>
      <c r="E55" s="16">
        <f>'[1]24'!E57</f>
        <v>0</v>
      </c>
      <c r="F55" s="15">
        <f t="shared" si="6"/>
        <v>323</v>
      </c>
      <c r="G55" s="15">
        <f>'[1]24'!H57</f>
        <v>-0.5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'[1]24'!B58</f>
        <v>120</v>
      </c>
      <c r="C56" s="16">
        <f>'[1]24'!C58</f>
        <v>0</v>
      </c>
      <c r="D56" s="16">
        <f>'[1]24'!D58</f>
        <v>203</v>
      </c>
      <c r="E56" s="16">
        <f>'[1]24'!E58</f>
        <v>0</v>
      </c>
      <c r="F56" s="15">
        <f t="shared" si="6"/>
        <v>323</v>
      </c>
      <c r="G56" s="15">
        <f>'[1]24'!H58</f>
        <v>-0.5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'[1]24'!B59</f>
        <v>120</v>
      </c>
      <c r="C57" s="16">
        <f>'[1]24'!C59</f>
        <v>0</v>
      </c>
      <c r="D57" s="16">
        <f>'[1]24'!D59</f>
        <v>203</v>
      </c>
      <c r="E57" s="16">
        <f>'[1]24'!E59</f>
        <v>0</v>
      </c>
      <c r="F57" s="15">
        <f t="shared" si="6"/>
        <v>323</v>
      </c>
      <c r="G57" s="15">
        <f>'[1]24'!H59</f>
        <v>-0.5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'[1]24'!B60</f>
        <v>120</v>
      </c>
      <c r="C58" s="16">
        <f>'[1]24'!C60</f>
        <v>0</v>
      </c>
      <c r="D58" s="16">
        <f>'[1]24'!D60</f>
        <v>203</v>
      </c>
      <c r="E58" s="16">
        <f>'[1]24'!E60</f>
        <v>0</v>
      </c>
      <c r="F58" s="15">
        <f t="shared" si="6"/>
        <v>323</v>
      </c>
      <c r="G58" s="15">
        <f>'[1]24'!H60</f>
        <v>-0.5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'[1]24'!B61</f>
        <v>120</v>
      </c>
      <c r="C59" s="16">
        <f>'[1]24'!C61</f>
        <v>0</v>
      </c>
      <c r="D59" s="16">
        <f>'[1]24'!D61</f>
        <v>203</v>
      </c>
      <c r="E59" s="16">
        <f>'[1]24'!E61</f>
        <v>0</v>
      </c>
      <c r="F59" s="15">
        <f t="shared" si="6"/>
        <v>323</v>
      </c>
      <c r="G59" s="15">
        <f>'[1]24'!H61</f>
        <v>-0.5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'[1]24'!B62</f>
        <v>120</v>
      </c>
      <c r="C60" s="16">
        <f>'[1]24'!C62</f>
        <v>0</v>
      </c>
      <c r="D60" s="16">
        <f>'[1]24'!D62</f>
        <v>203</v>
      </c>
      <c r="E60" s="16">
        <f>'[1]24'!E62</f>
        <v>0</v>
      </c>
      <c r="F60" s="15">
        <f t="shared" si="6"/>
        <v>323</v>
      </c>
      <c r="G60" s="15">
        <f>'[1]24'!H62</f>
        <v>-0.5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'[1]24'!B63</f>
        <v>120</v>
      </c>
      <c r="C61" s="16">
        <f>'[1]24'!C63</f>
        <v>0</v>
      </c>
      <c r="D61" s="16">
        <f>'[1]24'!D63</f>
        <v>203</v>
      </c>
      <c r="E61" s="16">
        <f>'[1]24'!E63</f>
        <v>0</v>
      </c>
      <c r="F61" s="15">
        <f t="shared" si="6"/>
        <v>323</v>
      </c>
      <c r="G61" s="15">
        <f>'[1]24'!H63</f>
        <v>-0.5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'[1]24'!B64</f>
        <v>120</v>
      </c>
      <c r="C62" s="16">
        <f>'[1]24'!C64</f>
        <v>0</v>
      </c>
      <c r="D62" s="16">
        <f>'[1]24'!D64</f>
        <v>203</v>
      </c>
      <c r="E62" s="16">
        <f>'[1]24'!E64</f>
        <v>0</v>
      </c>
      <c r="F62" s="15">
        <f t="shared" si="6"/>
        <v>323</v>
      </c>
      <c r="G62" s="15">
        <f>'[1]24'!H64</f>
        <v>-0.5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'[1]24'!B65</f>
        <v>120</v>
      </c>
      <c r="C63" s="16">
        <f>'[1]24'!C65</f>
        <v>0</v>
      </c>
      <c r="D63" s="16">
        <f>'[1]24'!D65</f>
        <v>203</v>
      </c>
      <c r="E63" s="16">
        <f>'[1]24'!E65</f>
        <v>0</v>
      </c>
      <c r="F63" s="15">
        <f t="shared" si="6"/>
        <v>323</v>
      </c>
      <c r="G63" s="15">
        <f>'[1]24'!H65</f>
        <v>-0.5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'[1]24'!B66</f>
        <v>120</v>
      </c>
      <c r="C64" s="16">
        <f>'[1]24'!C66</f>
        <v>0</v>
      </c>
      <c r="D64" s="16">
        <f>'[1]24'!D66</f>
        <v>203</v>
      </c>
      <c r="E64" s="16">
        <f>'[1]24'!E66</f>
        <v>0</v>
      </c>
      <c r="F64" s="15">
        <f t="shared" si="6"/>
        <v>323</v>
      </c>
      <c r="G64" s="15">
        <f>'[1]24'!H66</f>
        <v>-0.5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'[1]24'!B67</f>
        <v>120</v>
      </c>
      <c r="C65" s="16">
        <f>'[1]24'!C67</f>
        <v>0</v>
      </c>
      <c r="D65" s="16">
        <f>'[1]24'!D67</f>
        <v>203</v>
      </c>
      <c r="E65" s="16">
        <f>'[1]24'!E67</f>
        <v>0</v>
      </c>
      <c r="F65" s="15">
        <f t="shared" si="6"/>
        <v>323</v>
      </c>
      <c r="G65" s="15">
        <f>'[1]24'!H67</f>
        <v>-0.5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'[1]24'!B68</f>
        <v>120</v>
      </c>
      <c r="C66" s="16">
        <f>'[1]24'!C68</f>
        <v>0</v>
      </c>
      <c r="D66" s="16">
        <f>'[1]24'!D68</f>
        <v>203</v>
      </c>
      <c r="E66" s="16">
        <f>'[1]24'!E68</f>
        <v>0</v>
      </c>
      <c r="F66" s="15">
        <f t="shared" si="6"/>
        <v>323</v>
      </c>
      <c r="G66" s="15">
        <f>'[1]24'!H68</f>
        <v>-0.5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'[1]24'!B69</f>
        <v>120</v>
      </c>
      <c r="C67" s="16">
        <f>'[1]24'!C69</f>
        <v>0</v>
      </c>
      <c r="D67" s="16">
        <f>'[1]24'!D69</f>
        <v>203</v>
      </c>
      <c r="E67" s="16">
        <f>'[1]24'!E69</f>
        <v>0</v>
      </c>
      <c r="F67" s="15">
        <f t="shared" si="6"/>
        <v>323</v>
      </c>
      <c r="G67" s="15">
        <f>'[1]24'!H69</f>
        <v>-0.5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'[1]24'!B70</f>
        <v>120</v>
      </c>
      <c r="C68" s="16">
        <f>'[1]24'!C70</f>
        <v>0</v>
      </c>
      <c r="D68" s="16">
        <f>'[1]24'!D70</f>
        <v>203</v>
      </c>
      <c r="E68" s="16">
        <f>'[1]24'!E70</f>
        <v>0</v>
      </c>
      <c r="F68" s="15">
        <f t="shared" si="6"/>
        <v>323</v>
      </c>
      <c r="G68" s="15">
        <f>'[1]24'!H70</f>
        <v>-0.5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'[1]24'!B71</f>
        <v>120</v>
      </c>
      <c r="C69" s="16">
        <f>'[1]24'!C71</f>
        <v>0</v>
      </c>
      <c r="D69" s="16">
        <f>'[1]24'!D71</f>
        <v>203</v>
      </c>
      <c r="E69" s="16">
        <f>'[1]24'!E71</f>
        <v>0</v>
      </c>
      <c r="F69" s="15">
        <f t="shared" ref="F69:F98" si="17">SUM(B69:E69)</f>
        <v>323</v>
      </c>
      <c r="G69" s="15">
        <f>'[1]24'!H71</f>
        <v>-0.5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'[1]24'!B72</f>
        <v>120</v>
      </c>
      <c r="C70" s="16">
        <f>'[1]24'!C72</f>
        <v>0</v>
      </c>
      <c r="D70" s="16">
        <f>'[1]24'!D72</f>
        <v>203</v>
      </c>
      <c r="E70" s="16">
        <f>'[1]24'!E72</f>
        <v>0</v>
      </c>
      <c r="F70" s="15">
        <f t="shared" si="17"/>
        <v>323</v>
      </c>
      <c r="G70" s="15">
        <f>'[1]24'!H72</f>
        <v>-0.5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'[1]24'!B73</f>
        <v>120</v>
      </c>
      <c r="C71" s="16">
        <f>'[1]24'!C73</f>
        <v>0</v>
      </c>
      <c r="D71" s="16">
        <f>'[1]24'!D73</f>
        <v>203</v>
      </c>
      <c r="E71" s="16">
        <f>'[1]24'!E73</f>
        <v>0</v>
      </c>
      <c r="F71" s="15">
        <f t="shared" si="17"/>
        <v>323</v>
      </c>
      <c r="G71" s="15">
        <f>'[1]24'!H73</f>
        <v>-0.5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'[1]24'!B74</f>
        <v>120</v>
      </c>
      <c r="C72" s="16">
        <f>'[1]24'!C74</f>
        <v>0</v>
      </c>
      <c r="D72" s="16">
        <f>'[1]24'!D74</f>
        <v>203</v>
      </c>
      <c r="E72" s="16">
        <f>'[1]24'!E74</f>
        <v>0</v>
      </c>
      <c r="F72" s="15">
        <f t="shared" si="17"/>
        <v>323</v>
      </c>
      <c r="G72" s="15">
        <f>'[1]24'!H74</f>
        <v>-0.5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'[1]24'!B75</f>
        <v>120</v>
      </c>
      <c r="C73" s="16">
        <f>'[1]24'!C75</f>
        <v>0</v>
      </c>
      <c r="D73" s="16">
        <f>'[1]24'!D75</f>
        <v>203</v>
      </c>
      <c r="E73" s="16">
        <f>'[1]24'!E75</f>
        <v>0</v>
      </c>
      <c r="F73" s="15">
        <f t="shared" si="17"/>
        <v>323</v>
      </c>
      <c r="G73" s="15">
        <f>'[1]24'!H75</f>
        <v>-0.5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'[1]24'!B76</f>
        <v>120</v>
      </c>
      <c r="C74" s="16">
        <f>'[1]24'!C76</f>
        <v>0</v>
      </c>
      <c r="D74" s="16">
        <f>'[1]24'!D76</f>
        <v>203</v>
      </c>
      <c r="E74" s="16">
        <f>'[1]24'!E76</f>
        <v>0</v>
      </c>
      <c r="F74" s="15">
        <f t="shared" si="17"/>
        <v>323</v>
      </c>
      <c r="G74" s="15">
        <f>'[1]24'!H76</f>
        <v>-0.5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'[1]24'!B77</f>
        <v>120</v>
      </c>
      <c r="C75" s="16">
        <f>'[1]24'!C77</f>
        <v>0</v>
      </c>
      <c r="D75" s="16">
        <f>'[1]24'!D77</f>
        <v>203</v>
      </c>
      <c r="E75" s="16">
        <f>'[1]24'!E77</f>
        <v>0</v>
      </c>
      <c r="F75" s="15">
        <f t="shared" si="17"/>
        <v>323</v>
      </c>
      <c r="G75" s="15">
        <f>'[1]24'!H77</f>
        <v>-0.5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'[1]24'!B78</f>
        <v>120</v>
      </c>
      <c r="C76" s="16">
        <f>'[1]24'!C78</f>
        <v>0</v>
      </c>
      <c r="D76" s="16">
        <f>'[1]24'!D78</f>
        <v>203</v>
      </c>
      <c r="E76" s="16">
        <f>'[1]24'!E78</f>
        <v>0</v>
      </c>
      <c r="F76" s="15">
        <f t="shared" si="17"/>
        <v>323</v>
      </c>
      <c r="G76" s="15">
        <f>'[1]24'!H78</f>
        <v>-0.5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'[1]24'!B79</f>
        <v>120</v>
      </c>
      <c r="C77" s="16">
        <f>'[1]24'!C79</f>
        <v>0</v>
      </c>
      <c r="D77" s="16">
        <f>'[1]24'!D79</f>
        <v>203</v>
      </c>
      <c r="E77" s="16">
        <f>'[1]24'!E79</f>
        <v>0</v>
      </c>
      <c r="F77" s="15">
        <f t="shared" si="17"/>
        <v>323</v>
      </c>
      <c r="G77" s="15">
        <f>'[1]24'!H79</f>
        <v>-0.5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'[1]24'!B80</f>
        <v>120</v>
      </c>
      <c r="C78" s="16">
        <f>'[1]24'!C80</f>
        <v>0</v>
      </c>
      <c r="D78" s="16">
        <f>'[1]24'!D80</f>
        <v>203</v>
      </c>
      <c r="E78" s="16">
        <f>'[1]24'!E80</f>
        <v>0</v>
      </c>
      <c r="F78" s="15">
        <f t="shared" si="17"/>
        <v>323</v>
      </c>
      <c r="G78" s="15">
        <f>'[1]24'!H80</f>
        <v>-0.5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'[1]24'!B81</f>
        <v>120</v>
      </c>
      <c r="C79" s="16">
        <f>'[1]24'!C81</f>
        <v>0</v>
      </c>
      <c r="D79" s="16">
        <f>'[1]24'!D81</f>
        <v>203</v>
      </c>
      <c r="E79" s="16">
        <f>'[1]24'!E81</f>
        <v>0</v>
      </c>
      <c r="F79" s="15">
        <f t="shared" si="17"/>
        <v>323</v>
      </c>
      <c r="G79" s="15">
        <f>'[1]24'!H81</f>
        <v>-0.5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'[1]24'!B82</f>
        <v>120</v>
      </c>
      <c r="C80" s="16">
        <f>'[1]24'!C82</f>
        <v>0</v>
      </c>
      <c r="D80" s="16">
        <f>'[1]24'!D82</f>
        <v>203</v>
      </c>
      <c r="E80" s="16">
        <f>'[1]24'!E82</f>
        <v>0</v>
      </c>
      <c r="F80" s="15">
        <f t="shared" si="17"/>
        <v>323</v>
      </c>
      <c r="G80" s="15">
        <f>'[1]24'!H82</f>
        <v>-0.5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'[1]24'!B83</f>
        <v>120</v>
      </c>
      <c r="C81" s="16">
        <f>'[1]24'!C83</f>
        <v>0</v>
      </c>
      <c r="D81" s="16">
        <f>'[1]24'!D83</f>
        <v>203</v>
      </c>
      <c r="E81" s="16">
        <f>'[1]24'!E83</f>
        <v>0</v>
      </c>
      <c r="F81" s="15">
        <f t="shared" si="17"/>
        <v>323</v>
      </c>
      <c r="G81" s="15">
        <f>'[1]24'!H83</f>
        <v>-0.5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'[1]24'!B84</f>
        <v>120</v>
      </c>
      <c r="C82" s="16">
        <f>'[1]24'!C84</f>
        <v>0</v>
      </c>
      <c r="D82" s="16">
        <f>'[1]24'!D84</f>
        <v>203</v>
      </c>
      <c r="E82" s="16">
        <f>'[1]24'!E84</f>
        <v>0</v>
      </c>
      <c r="F82" s="15">
        <f t="shared" si="17"/>
        <v>323</v>
      </c>
      <c r="G82" s="15">
        <f>'[1]24'!H84</f>
        <v>-0.5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'[1]24'!B85</f>
        <v>120</v>
      </c>
      <c r="C83" s="16">
        <f>'[1]24'!C85</f>
        <v>0</v>
      </c>
      <c r="D83" s="16">
        <f>'[1]24'!D85</f>
        <v>203</v>
      </c>
      <c r="E83" s="16">
        <f>'[1]24'!E85</f>
        <v>0</v>
      </c>
      <c r="F83" s="15">
        <f t="shared" si="17"/>
        <v>323</v>
      </c>
      <c r="G83" s="15">
        <f>'[1]24'!H85</f>
        <v>-0.5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'[1]24'!B86</f>
        <v>120</v>
      </c>
      <c r="C84" s="16">
        <f>'[1]24'!C86</f>
        <v>0</v>
      </c>
      <c r="D84" s="16">
        <f>'[1]24'!D86</f>
        <v>203</v>
      </c>
      <c r="E84" s="16">
        <f>'[1]24'!E86</f>
        <v>0</v>
      </c>
      <c r="F84" s="15">
        <f t="shared" si="17"/>
        <v>323</v>
      </c>
      <c r="G84" s="15">
        <f>'[1]24'!H86</f>
        <v>-0.5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'[1]24'!B87</f>
        <v>120</v>
      </c>
      <c r="C85" s="16">
        <f>'[1]24'!C87</f>
        <v>0</v>
      </c>
      <c r="D85" s="16">
        <f>'[1]24'!D87</f>
        <v>203</v>
      </c>
      <c r="E85" s="16">
        <f>'[1]24'!E87</f>
        <v>0</v>
      </c>
      <c r="F85" s="15">
        <f t="shared" si="17"/>
        <v>323</v>
      </c>
      <c r="G85" s="15">
        <f>'[1]24'!H87</f>
        <v>-0.5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'[1]24'!B88</f>
        <v>120</v>
      </c>
      <c r="C86" s="16">
        <f>'[1]24'!C88</f>
        <v>0</v>
      </c>
      <c r="D86" s="16">
        <f>'[1]24'!D88</f>
        <v>203</v>
      </c>
      <c r="E86" s="16">
        <f>'[1]24'!E88</f>
        <v>0</v>
      </c>
      <c r="F86" s="15">
        <f t="shared" si="17"/>
        <v>323</v>
      </c>
      <c r="G86" s="15">
        <f>'[1]24'!H88</f>
        <v>-0.5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'[1]24'!B89</f>
        <v>120</v>
      </c>
      <c r="C87" s="16">
        <f>'[1]24'!C89</f>
        <v>0</v>
      </c>
      <c r="D87" s="16">
        <f>'[1]24'!D89</f>
        <v>203</v>
      </c>
      <c r="E87" s="16">
        <f>'[1]24'!E89</f>
        <v>0</v>
      </c>
      <c r="F87" s="15">
        <f t="shared" si="17"/>
        <v>323</v>
      </c>
      <c r="G87" s="15">
        <f>'[1]24'!H89</f>
        <v>-0.5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'[1]24'!B90</f>
        <v>120</v>
      </c>
      <c r="C88" s="16">
        <f>'[1]24'!C90</f>
        <v>0</v>
      </c>
      <c r="D88" s="16">
        <f>'[1]24'!D90</f>
        <v>203</v>
      </c>
      <c r="E88" s="16">
        <f>'[1]24'!E90</f>
        <v>0</v>
      </c>
      <c r="F88" s="15">
        <f t="shared" si="17"/>
        <v>323</v>
      </c>
      <c r="G88" s="15">
        <f>'[1]24'!H90</f>
        <v>-0.5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'[1]24'!B91</f>
        <v>120</v>
      </c>
      <c r="C89" s="16">
        <f>'[1]24'!C91</f>
        <v>0</v>
      </c>
      <c r="D89" s="16">
        <f>'[1]24'!D91</f>
        <v>203</v>
      </c>
      <c r="E89" s="16">
        <f>'[1]24'!E91</f>
        <v>0</v>
      </c>
      <c r="F89" s="15">
        <f t="shared" si="17"/>
        <v>323</v>
      </c>
      <c r="G89" s="15">
        <f>'[1]24'!H91</f>
        <v>-0.5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'[1]24'!B92</f>
        <v>120</v>
      </c>
      <c r="C90" s="16">
        <f>'[1]24'!C92</f>
        <v>0</v>
      </c>
      <c r="D90" s="16">
        <f>'[1]24'!D92</f>
        <v>203</v>
      </c>
      <c r="E90" s="16">
        <f>'[1]24'!E92</f>
        <v>0</v>
      </c>
      <c r="F90" s="15">
        <f t="shared" si="17"/>
        <v>323</v>
      </c>
      <c r="G90" s="15">
        <f>'[1]24'!H92</f>
        <v>-0.5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'[1]24'!B93</f>
        <v>120</v>
      </c>
      <c r="C91" s="16">
        <f>'[1]24'!C93</f>
        <v>0</v>
      </c>
      <c r="D91" s="16">
        <f>'[1]24'!D93</f>
        <v>203</v>
      </c>
      <c r="E91" s="16">
        <f>'[1]24'!E93</f>
        <v>0</v>
      </c>
      <c r="F91" s="15">
        <f t="shared" si="17"/>
        <v>323</v>
      </c>
      <c r="G91" s="15">
        <f>'[1]24'!H93</f>
        <v>-0.5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'[1]24'!B94</f>
        <v>120</v>
      </c>
      <c r="C92" s="16">
        <f>'[1]24'!C94</f>
        <v>0</v>
      </c>
      <c r="D92" s="16">
        <f>'[1]24'!D94</f>
        <v>203</v>
      </c>
      <c r="E92" s="16">
        <f>'[1]24'!E94</f>
        <v>0</v>
      </c>
      <c r="F92" s="15">
        <f t="shared" si="17"/>
        <v>323</v>
      </c>
      <c r="G92" s="15">
        <f>'[1]24'!H94</f>
        <v>-0.5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'[1]24'!B95</f>
        <v>120</v>
      </c>
      <c r="C93" s="16">
        <f>'[1]24'!C95</f>
        <v>0</v>
      </c>
      <c r="D93" s="16">
        <f>'[1]24'!D95</f>
        <v>203</v>
      </c>
      <c r="E93" s="16">
        <f>'[1]24'!E95</f>
        <v>0</v>
      </c>
      <c r="F93" s="15">
        <f t="shared" si="17"/>
        <v>323</v>
      </c>
      <c r="G93" s="15">
        <f>'[1]24'!H95</f>
        <v>-0.5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'[1]24'!B96</f>
        <v>120</v>
      </c>
      <c r="C94" s="16">
        <f>'[1]24'!C96</f>
        <v>0</v>
      </c>
      <c r="D94" s="16">
        <f>'[1]24'!D96</f>
        <v>203</v>
      </c>
      <c r="E94" s="16">
        <f>'[1]24'!E96</f>
        <v>0</v>
      </c>
      <c r="F94" s="15">
        <f t="shared" si="17"/>
        <v>323</v>
      </c>
      <c r="G94" s="15">
        <f>'[1]24'!H96</f>
        <v>-0.5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'[1]24'!B97</f>
        <v>120</v>
      </c>
      <c r="C95" s="16">
        <f>'[1]24'!C97</f>
        <v>0</v>
      </c>
      <c r="D95" s="16">
        <f>'[1]24'!D97</f>
        <v>203</v>
      </c>
      <c r="E95" s="16">
        <f>'[1]24'!E97</f>
        <v>0</v>
      </c>
      <c r="F95" s="15">
        <f t="shared" si="17"/>
        <v>323</v>
      </c>
      <c r="G95" s="15">
        <f>'[1]24'!H97</f>
        <v>-0.5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'[1]24'!B98</f>
        <v>120</v>
      </c>
      <c r="C96" s="16">
        <f>'[1]24'!C98</f>
        <v>0</v>
      </c>
      <c r="D96" s="16">
        <f>'[1]24'!D98</f>
        <v>203</v>
      </c>
      <c r="E96" s="16">
        <f>'[1]24'!E98</f>
        <v>0</v>
      </c>
      <c r="F96" s="15">
        <f t="shared" si="17"/>
        <v>323</v>
      </c>
      <c r="G96" s="15">
        <f>'[1]24'!H98</f>
        <v>-0.5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'[1]24'!B99</f>
        <v>120</v>
      </c>
      <c r="C97" s="16">
        <f>'[1]24'!C99</f>
        <v>0</v>
      </c>
      <c r="D97" s="16">
        <f>'[1]24'!D99</f>
        <v>203</v>
      </c>
      <c r="E97" s="16">
        <f>'[1]24'!E99</f>
        <v>0</v>
      </c>
      <c r="F97" s="15">
        <f t="shared" si="17"/>
        <v>323</v>
      </c>
      <c r="G97" s="15">
        <f>'[1]24'!H99</f>
        <v>-0.5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'[1]24'!B100</f>
        <v>120</v>
      </c>
      <c r="C98" s="16">
        <f>'[1]24'!C100</f>
        <v>0</v>
      </c>
      <c r="D98" s="16">
        <f>'[1]24'!D100</f>
        <v>203</v>
      </c>
      <c r="E98" s="16">
        <f>'[1]24'!E100</f>
        <v>0</v>
      </c>
      <c r="F98" s="15">
        <f t="shared" si="17"/>
        <v>323</v>
      </c>
      <c r="G98" s="15">
        <f>'[1]24'!H100</f>
        <v>-0.5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44858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3">
        <f>'[2]24'!B5</f>
        <v>84</v>
      </c>
      <c r="C3" s="204">
        <f>'[2]24'!C5</f>
        <v>0</v>
      </c>
      <c r="D3" s="204">
        <f>'[2]24'!D5</f>
        <v>0</v>
      </c>
      <c r="E3" s="204">
        <f>'[2]24'!E5</f>
        <v>0</v>
      </c>
      <c r="F3" s="15">
        <f>SUM(B3:E3)</f>
        <v>84</v>
      </c>
      <c r="G3" s="203">
        <f>'[2]24'!H5</f>
        <v>35</v>
      </c>
      <c r="H3" s="204">
        <f>'[2]24'!I5</f>
        <v>0</v>
      </c>
      <c r="I3" s="204">
        <f>'[2]24'!J5</f>
        <v>0</v>
      </c>
      <c r="J3" s="204">
        <f>'[2]24'!K5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3">
        <f>'[2]24'!B6</f>
        <v>84</v>
      </c>
      <c r="C4" s="204">
        <f>'[2]24'!C6</f>
        <v>0</v>
      </c>
      <c r="D4" s="204">
        <f>'[2]24'!D6</f>
        <v>0</v>
      </c>
      <c r="E4" s="204">
        <f>'[2]24'!E6</f>
        <v>0</v>
      </c>
      <c r="F4" s="15">
        <f>SUM(B4:E4)</f>
        <v>84</v>
      </c>
      <c r="G4" s="203">
        <f>'[2]24'!H6</f>
        <v>35</v>
      </c>
      <c r="H4" s="204">
        <f>'[2]24'!I6</f>
        <v>0</v>
      </c>
      <c r="I4" s="204">
        <f>'[2]24'!J6</f>
        <v>0</v>
      </c>
      <c r="J4" s="204">
        <f>'[2]24'!K6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3">
        <f>'[2]24'!B7</f>
        <v>84</v>
      </c>
      <c r="C5" s="204">
        <f>'[2]24'!C7</f>
        <v>0</v>
      </c>
      <c r="D5" s="204">
        <f>'[2]24'!D7</f>
        <v>0</v>
      </c>
      <c r="E5" s="204">
        <f>'[2]24'!E7</f>
        <v>0</v>
      </c>
      <c r="F5" s="15">
        <f t="shared" ref="F5:F68" si="6">SUM(B5:E5)</f>
        <v>84</v>
      </c>
      <c r="G5" s="203">
        <f>'[2]24'!H7</f>
        <v>35</v>
      </c>
      <c r="H5" s="204">
        <f>'[2]24'!I7</f>
        <v>0</v>
      </c>
      <c r="I5" s="204">
        <f>'[2]24'!J7</f>
        <v>0</v>
      </c>
      <c r="J5" s="204">
        <f>'[2]24'!K7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3">
        <f>'[2]24'!B8</f>
        <v>84</v>
      </c>
      <c r="C6" s="204">
        <f>'[2]24'!C8</f>
        <v>0</v>
      </c>
      <c r="D6" s="204">
        <f>'[2]24'!D8</f>
        <v>0</v>
      </c>
      <c r="E6" s="204">
        <f>'[2]24'!E8</f>
        <v>0</v>
      </c>
      <c r="F6" s="15">
        <f t="shared" si="6"/>
        <v>84</v>
      </c>
      <c r="G6" s="203">
        <f>'[2]24'!H8</f>
        <v>35</v>
      </c>
      <c r="H6" s="204">
        <f>'[2]24'!I8</f>
        <v>0</v>
      </c>
      <c r="I6" s="204">
        <f>'[2]24'!J8</f>
        <v>0</v>
      </c>
      <c r="J6" s="204">
        <f>'[2]24'!K8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3">
        <f>'[2]24'!B9</f>
        <v>84</v>
      </c>
      <c r="C7" s="204">
        <f>'[2]24'!C9</f>
        <v>0</v>
      </c>
      <c r="D7" s="204">
        <f>'[2]24'!D9</f>
        <v>0</v>
      </c>
      <c r="E7" s="204">
        <f>'[2]24'!E9</f>
        <v>0</v>
      </c>
      <c r="F7" s="15">
        <f t="shared" si="6"/>
        <v>84</v>
      </c>
      <c r="G7" s="203">
        <f>'[2]24'!H9</f>
        <v>36</v>
      </c>
      <c r="H7" s="204">
        <f>'[2]24'!I9</f>
        <v>0</v>
      </c>
      <c r="I7" s="204">
        <f>'[2]24'!J9</f>
        <v>0</v>
      </c>
      <c r="J7" s="204">
        <f>'[2]24'!K9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3">
        <f>'[2]24'!B10</f>
        <v>84</v>
      </c>
      <c r="C8" s="204">
        <f>'[2]24'!C10</f>
        <v>0</v>
      </c>
      <c r="D8" s="204">
        <f>'[2]24'!D10</f>
        <v>0</v>
      </c>
      <c r="E8" s="204">
        <f>'[2]24'!E10</f>
        <v>0</v>
      </c>
      <c r="F8" s="15">
        <f t="shared" si="6"/>
        <v>84</v>
      </c>
      <c r="G8" s="203">
        <f>'[2]24'!H10</f>
        <v>36</v>
      </c>
      <c r="H8" s="204">
        <f>'[2]24'!I10</f>
        <v>0</v>
      </c>
      <c r="I8" s="204">
        <f>'[2]24'!J10</f>
        <v>0</v>
      </c>
      <c r="J8" s="204">
        <f>'[2]24'!K10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3">
        <f>'[2]24'!B11</f>
        <v>84</v>
      </c>
      <c r="C9" s="204">
        <f>'[2]24'!C11</f>
        <v>0</v>
      </c>
      <c r="D9" s="204">
        <f>'[2]24'!D11</f>
        <v>0</v>
      </c>
      <c r="E9" s="204">
        <f>'[2]24'!E11</f>
        <v>0</v>
      </c>
      <c r="F9" s="15">
        <f t="shared" si="6"/>
        <v>84</v>
      </c>
      <c r="G9" s="203">
        <f>'[2]24'!H11</f>
        <v>36</v>
      </c>
      <c r="H9" s="204">
        <f>'[2]24'!I11</f>
        <v>0</v>
      </c>
      <c r="I9" s="204">
        <f>'[2]24'!J11</f>
        <v>0</v>
      </c>
      <c r="J9" s="204">
        <f>'[2]24'!K11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3">
        <f>'[2]24'!B12</f>
        <v>84</v>
      </c>
      <c r="C10" s="204">
        <f>'[2]24'!C12</f>
        <v>0</v>
      </c>
      <c r="D10" s="204">
        <f>'[2]24'!D12</f>
        <v>0</v>
      </c>
      <c r="E10" s="204">
        <f>'[2]24'!E12</f>
        <v>0</v>
      </c>
      <c r="F10" s="15">
        <f t="shared" si="6"/>
        <v>84</v>
      </c>
      <c r="G10" s="203">
        <f>'[2]24'!H12</f>
        <v>36</v>
      </c>
      <c r="H10" s="204">
        <f>'[2]24'!I12</f>
        <v>0</v>
      </c>
      <c r="I10" s="204">
        <f>'[2]24'!J12</f>
        <v>0</v>
      </c>
      <c r="J10" s="204">
        <f>'[2]24'!K12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3">
        <f>'[2]24'!B13</f>
        <v>84</v>
      </c>
      <c r="C11" s="204">
        <f>'[2]24'!C13</f>
        <v>0</v>
      </c>
      <c r="D11" s="204">
        <f>'[2]24'!D13</f>
        <v>0</v>
      </c>
      <c r="E11" s="204">
        <f>'[2]24'!E13</f>
        <v>0</v>
      </c>
      <c r="F11" s="15">
        <f t="shared" si="6"/>
        <v>84</v>
      </c>
      <c r="G11" s="203">
        <f>'[2]24'!H13</f>
        <v>36</v>
      </c>
      <c r="H11" s="204">
        <f>'[2]24'!I13</f>
        <v>0</v>
      </c>
      <c r="I11" s="204">
        <f>'[2]24'!J13</f>
        <v>0</v>
      </c>
      <c r="J11" s="204">
        <f>'[2]24'!K13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3">
        <f>'[2]24'!B14</f>
        <v>84</v>
      </c>
      <c r="C12" s="204">
        <f>'[2]24'!C14</f>
        <v>0</v>
      </c>
      <c r="D12" s="204">
        <f>'[2]24'!D14</f>
        <v>0</v>
      </c>
      <c r="E12" s="204">
        <f>'[2]24'!E14</f>
        <v>0</v>
      </c>
      <c r="F12" s="15">
        <f t="shared" si="6"/>
        <v>84</v>
      </c>
      <c r="G12" s="203">
        <f>'[2]24'!H14</f>
        <v>36</v>
      </c>
      <c r="H12" s="204">
        <f>'[2]24'!I14</f>
        <v>0</v>
      </c>
      <c r="I12" s="204">
        <f>'[2]24'!J14</f>
        <v>0</v>
      </c>
      <c r="J12" s="204">
        <f>'[2]24'!K14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3">
        <f>'[2]24'!B15</f>
        <v>84</v>
      </c>
      <c r="C13" s="204">
        <f>'[2]24'!C15</f>
        <v>0</v>
      </c>
      <c r="D13" s="204">
        <f>'[2]24'!D15</f>
        <v>0</v>
      </c>
      <c r="E13" s="204">
        <f>'[2]24'!E15</f>
        <v>0</v>
      </c>
      <c r="F13" s="15">
        <f t="shared" si="6"/>
        <v>84</v>
      </c>
      <c r="G13" s="203">
        <f>'[2]24'!H15</f>
        <v>36</v>
      </c>
      <c r="H13" s="204">
        <f>'[2]24'!I15</f>
        <v>0</v>
      </c>
      <c r="I13" s="204">
        <f>'[2]24'!J15</f>
        <v>0</v>
      </c>
      <c r="J13" s="204">
        <f>'[2]24'!K15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3">
        <f>'[2]24'!B16</f>
        <v>84</v>
      </c>
      <c r="C14" s="204">
        <f>'[2]24'!C16</f>
        <v>0</v>
      </c>
      <c r="D14" s="204">
        <f>'[2]24'!D16</f>
        <v>0</v>
      </c>
      <c r="E14" s="204">
        <f>'[2]24'!E16</f>
        <v>0</v>
      </c>
      <c r="F14" s="15">
        <f t="shared" si="6"/>
        <v>84</v>
      </c>
      <c r="G14" s="203">
        <f>'[2]24'!H16</f>
        <v>36</v>
      </c>
      <c r="H14" s="204">
        <f>'[2]24'!I16</f>
        <v>0</v>
      </c>
      <c r="I14" s="204">
        <f>'[2]24'!J16</f>
        <v>0</v>
      </c>
      <c r="J14" s="204">
        <f>'[2]24'!K16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3">
        <f>'[2]24'!B17</f>
        <v>84</v>
      </c>
      <c r="C15" s="204">
        <f>'[2]24'!C17</f>
        <v>0</v>
      </c>
      <c r="D15" s="204">
        <f>'[2]24'!D17</f>
        <v>0</v>
      </c>
      <c r="E15" s="204">
        <f>'[2]24'!E17</f>
        <v>0</v>
      </c>
      <c r="F15" s="15">
        <f t="shared" si="6"/>
        <v>84</v>
      </c>
      <c r="G15" s="203">
        <f>'[2]24'!H17</f>
        <v>36</v>
      </c>
      <c r="H15" s="204">
        <f>'[2]24'!I17</f>
        <v>0</v>
      </c>
      <c r="I15" s="204">
        <f>'[2]24'!J17</f>
        <v>0</v>
      </c>
      <c r="J15" s="204">
        <f>'[2]24'!K17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3">
        <f>'[2]24'!B18</f>
        <v>84</v>
      </c>
      <c r="C16" s="204">
        <f>'[2]24'!C18</f>
        <v>0</v>
      </c>
      <c r="D16" s="204">
        <f>'[2]24'!D18</f>
        <v>0</v>
      </c>
      <c r="E16" s="204">
        <f>'[2]24'!E18</f>
        <v>0</v>
      </c>
      <c r="F16" s="15">
        <f t="shared" si="6"/>
        <v>84</v>
      </c>
      <c r="G16" s="203">
        <f>'[2]24'!H18</f>
        <v>36</v>
      </c>
      <c r="H16" s="204">
        <f>'[2]24'!I18</f>
        <v>0</v>
      </c>
      <c r="I16" s="204">
        <f>'[2]24'!J18</f>
        <v>0</v>
      </c>
      <c r="J16" s="204">
        <f>'[2]24'!K18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3">
        <f>'[2]24'!B19</f>
        <v>84</v>
      </c>
      <c r="C17" s="204">
        <f>'[2]24'!C19</f>
        <v>0</v>
      </c>
      <c r="D17" s="204">
        <f>'[2]24'!D19</f>
        <v>0</v>
      </c>
      <c r="E17" s="204">
        <f>'[2]24'!E19</f>
        <v>0</v>
      </c>
      <c r="F17" s="15">
        <f t="shared" si="6"/>
        <v>84</v>
      </c>
      <c r="G17" s="203">
        <f>'[2]24'!H19</f>
        <v>36</v>
      </c>
      <c r="H17" s="204">
        <f>'[2]24'!I19</f>
        <v>0</v>
      </c>
      <c r="I17" s="204">
        <f>'[2]24'!J19</f>
        <v>0</v>
      </c>
      <c r="J17" s="204">
        <f>'[2]24'!K19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3">
        <f>'[2]24'!B20</f>
        <v>84</v>
      </c>
      <c r="C18" s="204">
        <f>'[2]24'!C20</f>
        <v>0</v>
      </c>
      <c r="D18" s="204">
        <f>'[2]24'!D20</f>
        <v>0</v>
      </c>
      <c r="E18" s="204">
        <f>'[2]24'!E20</f>
        <v>0</v>
      </c>
      <c r="F18" s="15">
        <f t="shared" si="6"/>
        <v>84</v>
      </c>
      <c r="G18" s="203">
        <f>'[2]24'!H20</f>
        <v>36</v>
      </c>
      <c r="H18" s="204">
        <f>'[2]24'!I20</f>
        <v>0</v>
      </c>
      <c r="I18" s="204">
        <f>'[2]24'!J20</f>
        <v>0</v>
      </c>
      <c r="J18" s="204">
        <f>'[2]24'!K20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3">
        <f>'[2]24'!B21</f>
        <v>84</v>
      </c>
      <c r="C19" s="204">
        <f>'[2]24'!C21</f>
        <v>0</v>
      </c>
      <c r="D19" s="204">
        <f>'[2]24'!D21</f>
        <v>0</v>
      </c>
      <c r="E19" s="204">
        <f>'[2]24'!E21</f>
        <v>0</v>
      </c>
      <c r="F19" s="15">
        <f t="shared" si="6"/>
        <v>84</v>
      </c>
      <c r="G19" s="203">
        <f>'[2]24'!H21</f>
        <v>36</v>
      </c>
      <c r="H19" s="204">
        <f>'[2]24'!I21</f>
        <v>0</v>
      </c>
      <c r="I19" s="204">
        <f>'[2]24'!J21</f>
        <v>0</v>
      </c>
      <c r="J19" s="204">
        <f>'[2]24'!K21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3">
        <f>'[2]24'!B22</f>
        <v>84</v>
      </c>
      <c r="C20" s="204">
        <f>'[2]24'!C22</f>
        <v>0</v>
      </c>
      <c r="D20" s="204">
        <f>'[2]24'!D22</f>
        <v>0</v>
      </c>
      <c r="E20" s="204">
        <f>'[2]24'!E22</f>
        <v>0</v>
      </c>
      <c r="F20" s="15">
        <f t="shared" si="6"/>
        <v>84</v>
      </c>
      <c r="G20" s="203">
        <f>'[2]24'!H22</f>
        <v>36</v>
      </c>
      <c r="H20" s="204">
        <f>'[2]24'!I22</f>
        <v>0</v>
      </c>
      <c r="I20" s="204">
        <f>'[2]24'!J22</f>
        <v>0</v>
      </c>
      <c r="J20" s="204">
        <f>'[2]24'!K22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3">
        <f>'[2]24'!B23</f>
        <v>84</v>
      </c>
      <c r="C21" s="204">
        <f>'[2]24'!C23</f>
        <v>0</v>
      </c>
      <c r="D21" s="204">
        <f>'[2]24'!D23</f>
        <v>0</v>
      </c>
      <c r="E21" s="204">
        <f>'[2]24'!E23</f>
        <v>0</v>
      </c>
      <c r="F21" s="15">
        <f t="shared" si="6"/>
        <v>84</v>
      </c>
      <c r="G21" s="203">
        <f>'[2]24'!H23</f>
        <v>36</v>
      </c>
      <c r="H21" s="204">
        <f>'[2]24'!I23</f>
        <v>0</v>
      </c>
      <c r="I21" s="204">
        <f>'[2]24'!J23</f>
        <v>0</v>
      </c>
      <c r="J21" s="204">
        <f>'[2]24'!K23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3">
        <f>'[2]24'!B24</f>
        <v>84</v>
      </c>
      <c r="C22" s="204">
        <f>'[2]24'!C24</f>
        <v>0</v>
      </c>
      <c r="D22" s="204">
        <f>'[2]24'!D24</f>
        <v>0</v>
      </c>
      <c r="E22" s="204">
        <f>'[2]24'!E24</f>
        <v>0</v>
      </c>
      <c r="F22" s="15">
        <f t="shared" si="6"/>
        <v>84</v>
      </c>
      <c r="G22" s="203">
        <f>'[2]24'!H24</f>
        <v>36</v>
      </c>
      <c r="H22" s="204">
        <f>'[2]24'!I24</f>
        <v>0</v>
      </c>
      <c r="I22" s="204">
        <f>'[2]24'!J24</f>
        <v>0</v>
      </c>
      <c r="J22" s="204">
        <f>'[2]24'!K24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3">
        <f>'[2]24'!B25</f>
        <v>84</v>
      </c>
      <c r="C23" s="204">
        <f>'[2]24'!C25</f>
        <v>0</v>
      </c>
      <c r="D23" s="204">
        <f>'[2]24'!D25</f>
        <v>0</v>
      </c>
      <c r="E23" s="204">
        <f>'[2]24'!E25</f>
        <v>0</v>
      </c>
      <c r="F23" s="15">
        <f t="shared" si="6"/>
        <v>84</v>
      </c>
      <c r="G23" s="203">
        <f>'[2]24'!H25</f>
        <v>36</v>
      </c>
      <c r="H23" s="204">
        <f>'[2]24'!I25</f>
        <v>0</v>
      </c>
      <c r="I23" s="204">
        <f>'[2]24'!J25</f>
        <v>0</v>
      </c>
      <c r="J23" s="204">
        <f>'[2]24'!K25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3">
        <f>'[2]24'!B26</f>
        <v>84</v>
      </c>
      <c r="C24" s="204">
        <f>'[2]24'!C26</f>
        <v>0</v>
      </c>
      <c r="D24" s="204">
        <f>'[2]24'!D26</f>
        <v>0</v>
      </c>
      <c r="E24" s="204">
        <f>'[2]24'!E26</f>
        <v>0</v>
      </c>
      <c r="F24" s="15">
        <f t="shared" si="6"/>
        <v>84</v>
      </c>
      <c r="G24" s="203">
        <f>'[2]24'!H26</f>
        <v>36</v>
      </c>
      <c r="H24" s="204">
        <f>'[2]24'!I26</f>
        <v>0</v>
      </c>
      <c r="I24" s="204">
        <f>'[2]24'!J26</f>
        <v>0</v>
      </c>
      <c r="J24" s="204">
        <f>'[2]24'!K26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3">
        <f>'[2]24'!B27</f>
        <v>84</v>
      </c>
      <c r="C25" s="204">
        <f>'[2]24'!C27</f>
        <v>0</v>
      </c>
      <c r="D25" s="204">
        <f>'[2]24'!D27</f>
        <v>0</v>
      </c>
      <c r="E25" s="204">
        <f>'[2]24'!E27</f>
        <v>0</v>
      </c>
      <c r="F25" s="15">
        <f t="shared" si="6"/>
        <v>84</v>
      </c>
      <c r="G25" s="203">
        <f>'[2]24'!H27</f>
        <v>36</v>
      </c>
      <c r="H25" s="204">
        <f>'[2]24'!I27</f>
        <v>0</v>
      </c>
      <c r="I25" s="204">
        <f>'[2]24'!J27</f>
        <v>0</v>
      </c>
      <c r="J25" s="204">
        <f>'[2]24'!K27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3">
        <f>'[2]24'!B28</f>
        <v>84</v>
      </c>
      <c r="C26" s="204">
        <f>'[2]24'!C28</f>
        <v>0</v>
      </c>
      <c r="D26" s="204">
        <f>'[2]24'!D28</f>
        <v>0</v>
      </c>
      <c r="E26" s="204">
        <f>'[2]24'!E28</f>
        <v>0</v>
      </c>
      <c r="F26" s="15">
        <f t="shared" si="6"/>
        <v>84</v>
      </c>
      <c r="G26" s="203">
        <f>'[2]24'!H28</f>
        <v>36</v>
      </c>
      <c r="H26" s="204">
        <f>'[2]24'!I28</f>
        <v>0</v>
      </c>
      <c r="I26" s="204">
        <f>'[2]24'!J28</f>
        <v>0</v>
      </c>
      <c r="J26" s="204">
        <f>'[2]24'!K28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3">
        <f>'[2]24'!B29</f>
        <v>84</v>
      </c>
      <c r="C27" s="204">
        <f>'[2]24'!C29</f>
        <v>0</v>
      </c>
      <c r="D27" s="204">
        <f>'[2]24'!D29</f>
        <v>0</v>
      </c>
      <c r="E27" s="204">
        <f>'[2]24'!E29</f>
        <v>0</v>
      </c>
      <c r="F27" s="15">
        <f t="shared" si="6"/>
        <v>84</v>
      </c>
      <c r="G27" s="203">
        <f>'[2]24'!H29</f>
        <v>36</v>
      </c>
      <c r="H27" s="204">
        <f>'[2]24'!I29</f>
        <v>0</v>
      </c>
      <c r="I27" s="204">
        <f>'[2]24'!J29</f>
        <v>0</v>
      </c>
      <c r="J27" s="204">
        <f>'[2]24'!K29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3">
        <f>'[2]24'!B30</f>
        <v>84</v>
      </c>
      <c r="C28" s="204">
        <f>'[2]24'!C30</f>
        <v>0</v>
      </c>
      <c r="D28" s="204">
        <f>'[2]24'!D30</f>
        <v>0</v>
      </c>
      <c r="E28" s="204">
        <f>'[2]24'!E30</f>
        <v>0</v>
      </c>
      <c r="F28" s="15">
        <f t="shared" si="6"/>
        <v>84</v>
      </c>
      <c r="G28" s="203">
        <f>'[2]24'!H30</f>
        <v>36</v>
      </c>
      <c r="H28" s="204">
        <f>'[2]24'!I30</f>
        <v>0</v>
      </c>
      <c r="I28" s="204">
        <f>'[2]24'!J30</f>
        <v>0</v>
      </c>
      <c r="J28" s="204">
        <f>'[2]24'!K30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3">
        <f>'[2]24'!B31</f>
        <v>84</v>
      </c>
      <c r="C29" s="204">
        <f>'[2]24'!C31</f>
        <v>0</v>
      </c>
      <c r="D29" s="204">
        <f>'[2]24'!D31</f>
        <v>0</v>
      </c>
      <c r="E29" s="204">
        <f>'[2]24'!E31</f>
        <v>0</v>
      </c>
      <c r="F29" s="15">
        <f t="shared" si="6"/>
        <v>84</v>
      </c>
      <c r="G29" s="203">
        <f>'[2]24'!H31</f>
        <v>36</v>
      </c>
      <c r="H29" s="204">
        <f>'[2]24'!I31</f>
        <v>0</v>
      </c>
      <c r="I29" s="204">
        <f>'[2]24'!J31</f>
        <v>0</v>
      </c>
      <c r="J29" s="204">
        <f>'[2]24'!K31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3">
        <f>'[2]24'!B32</f>
        <v>84</v>
      </c>
      <c r="C30" s="204">
        <f>'[2]24'!C32</f>
        <v>0</v>
      </c>
      <c r="D30" s="204">
        <f>'[2]24'!D32</f>
        <v>0</v>
      </c>
      <c r="E30" s="204">
        <f>'[2]24'!E32</f>
        <v>0</v>
      </c>
      <c r="F30" s="15">
        <f t="shared" si="6"/>
        <v>84</v>
      </c>
      <c r="G30" s="203">
        <f>'[2]24'!H32</f>
        <v>36</v>
      </c>
      <c r="H30" s="204">
        <f>'[2]24'!I32</f>
        <v>0</v>
      </c>
      <c r="I30" s="204">
        <f>'[2]24'!J32</f>
        <v>0</v>
      </c>
      <c r="J30" s="204">
        <f>'[2]24'!K32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3">
        <f>'[2]24'!B33</f>
        <v>84</v>
      </c>
      <c r="C31" s="204">
        <f>'[2]24'!C33</f>
        <v>0</v>
      </c>
      <c r="D31" s="204">
        <f>'[2]24'!D33</f>
        <v>0</v>
      </c>
      <c r="E31" s="204">
        <f>'[2]24'!E33</f>
        <v>0</v>
      </c>
      <c r="F31" s="15">
        <f t="shared" si="6"/>
        <v>84</v>
      </c>
      <c r="G31" s="203">
        <f>'[2]24'!H33</f>
        <v>36</v>
      </c>
      <c r="H31" s="204">
        <f>'[2]24'!I33</f>
        <v>0</v>
      </c>
      <c r="I31" s="204">
        <f>'[2]24'!J33</f>
        <v>0</v>
      </c>
      <c r="J31" s="204">
        <f>'[2]24'!K33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3">
        <f>'[2]24'!B34</f>
        <v>84</v>
      </c>
      <c r="C32" s="204">
        <f>'[2]24'!C34</f>
        <v>0</v>
      </c>
      <c r="D32" s="204">
        <f>'[2]24'!D34</f>
        <v>0</v>
      </c>
      <c r="E32" s="204">
        <f>'[2]24'!E34</f>
        <v>0</v>
      </c>
      <c r="F32" s="15">
        <f t="shared" si="6"/>
        <v>84</v>
      </c>
      <c r="G32" s="203">
        <f>'[2]24'!H34</f>
        <v>36</v>
      </c>
      <c r="H32" s="204">
        <f>'[2]24'!I34</f>
        <v>0</v>
      </c>
      <c r="I32" s="204">
        <f>'[2]24'!J34</f>
        <v>0</v>
      </c>
      <c r="J32" s="204">
        <f>'[2]24'!K34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3">
        <f>'[2]24'!B35</f>
        <v>84</v>
      </c>
      <c r="C33" s="204">
        <f>'[2]24'!C35</f>
        <v>0</v>
      </c>
      <c r="D33" s="204">
        <f>'[2]24'!D35</f>
        <v>0</v>
      </c>
      <c r="E33" s="204">
        <f>'[2]24'!E35</f>
        <v>0</v>
      </c>
      <c r="F33" s="15">
        <f t="shared" si="6"/>
        <v>84</v>
      </c>
      <c r="G33" s="203">
        <f>'[2]24'!H35</f>
        <v>36</v>
      </c>
      <c r="H33" s="204">
        <f>'[2]24'!I35</f>
        <v>0</v>
      </c>
      <c r="I33" s="204">
        <f>'[2]24'!J35</f>
        <v>0</v>
      </c>
      <c r="J33" s="204">
        <f>'[2]24'!K35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3">
        <f>'[2]24'!B36</f>
        <v>84</v>
      </c>
      <c r="C34" s="204">
        <f>'[2]24'!C36</f>
        <v>0</v>
      </c>
      <c r="D34" s="204">
        <f>'[2]24'!D36</f>
        <v>0</v>
      </c>
      <c r="E34" s="204">
        <f>'[2]24'!E36</f>
        <v>0</v>
      </c>
      <c r="F34" s="15">
        <f t="shared" si="6"/>
        <v>84</v>
      </c>
      <c r="G34" s="203">
        <f>'[2]24'!H36</f>
        <v>36</v>
      </c>
      <c r="H34" s="204">
        <f>'[2]24'!I36</f>
        <v>0</v>
      </c>
      <c r="I34" s="204">
        <f>'[2]24'!J36</f>
        <v>0</v>
      </c>
      <c r="J34" s="204">
        <f>'[2]24'!K36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3">
        <f>'[2]24'!B37</f>
        <v>84</v>
      </c>
      <c r="C35" s="204">
        <f>'[2]24'!C37</f>
        <v>0</v>
      </c>
      <c r="D35" s="204">
        <f>'[2]24'!D37</f>
        <v>0</v>
      </c>
      <c r="E35" s="204">
        <f>'[2]24'!E37</f>
        <v>0</v>
      </c>
      <c r="F35" s="15">
        <f t="shared" si="6"/>
        <v>84</v>
      </c>
      <c r="G35" s="203">
        <f>'[2]24'!H37</f>
        <v>35</v>
      </c>
      <c r="H35" s="204">
        <f>'[2]24'!I37</f>
        <v>0</v>
      </c>
      <c r="I35" s="204">
        <f>'[2]24'!J37</f>
        <v>0</v>
      </c>
      <c r="J35" s="204">
        <f>'[2]24'!K37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3">
        <f>'[2]24'!B38</f>
        <v>84</v>
      </c>
      <c r="C36" s="204">
        <f>'[2]24'!C38</f>
        <v>0</v>
      </c>
      <c r="D36" s="204">
        <f>'[2]24'!D38</f>
        <v>0</v>
      </c>
      <c r="E36" s="204">
        <f>'[2]24'!E38</f>
        <v>0</v>
      </c>
      <c r="F36" s="15">
        <f t="shared" si="6"/>
        <v>84</v>
      </c>
      <c r="G36" s="203">
        <f>'[2]24'!H38</f>
        <v>35</v>
      </c>
      <c r="H36" s="204">
        <f>'[2]24'!I38</f>
        <v>0</v>
      </c>
      <c r="I36" s="204">
        <f>'[2]24'!J38</f>
        <v>0</v>
      </c>
      <c r="J36" s="204">
        <f>'[2]24'!K38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3">
        <f>'[2]24'!B39</f>
        <v>84</v>
      </c>
      <c r="C37" s="204">
        <f>'[2]24'!C39</f>
        <v>0</v>
      </c>
      <c r="D37" s="204">
        <f>'[2]24'!D39</f>
        <v>0</v>
      </c>
      <c r="E37" s="204">
        <f>'[2]24'!E39</f>
        <v>0</v>
      </c>
      <c r="F37" s="15">
        <f t="shared" si="6"/>
        <v>84</v>
      </c>
      <c r="G37" s="203">
        <f>'[2]24'!H39</f>
        <v>35</v>
      </c>
      <c r="H37" s="204">
        <f>'[2]24'!I39</f>
        <v>0</v>
      </c>
      <c r="I37" s="204">
        <f>'[2]24'!J39</f>
        <v>0</v>
      </c>
      <c r="J37" s="204">
        <f>'[2]24'!K39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3">
        <f>'[2]24'!B40</f>
        <v>84</v>
      </c>
      <c r="C38" s="204">
        <f>'[2]24'!C40</f>
        <v>0</v>
      </c>
      <c r="D38" s="204">
        <f>'[2]24'!D40</f>
        <v>0</v>
      </c>
      <c r="E38" s="204">
        <f>'[2]24'!E40</f>
        <v>0</v>
      </c>
      <c r="F38" s="15">
        <f t="shared" si="6"/>
        <v>84</v>
      </c>
      <c r="G38" s="203">
        <f>'[2]24'!H40</f>
        <v>35</v>
      </c>
      <c r="H38" s="204">
        <f>'[2]24'!I40</f>
        <v>0</v>
      </c>
      <c r="I38" s="204">
        <f>'[2]24'!J40</f>
        <v>0</v>
      </c>
      <c r="J38" s="204">
        <f>'[2]24'!K40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3">
        <f>'[2]24'!B41</f>
        <v>84</v>
      </c>
      <c r="C39" s="204">
        <f>'[2]24'!C41</f>
        <v>0</v>
      </c>
      <c r="D39" s="204">
        <f>'[2]24'!D41</f>
        <v>0</v>
      </c>
      <c r="E39" s="204">
        <f>'[2]24'!E41</f>
        <v>0</v>
      </c>
      <c r="F39" s="15">
        <f t="shared" si="6"/>
        <v>84</v>
      </c>
      <c r="G39" s="203">
        <f>'[2]24'!H41</f>
        <v>35</v>
      </c>
      <c r="H39" s="204">
        <f>'[2]24'!I41</f>
        <v>0</v>
      </c>
      <c r="I39" s="204">
        <f>'[2]24'!J41</f>
        <v>0</v>
      </c>
      <c r="J39" s="204">
        <f>'[2]24'!K41</f>
        <v>0</v>
      </c>
      <c r="K39" s="15">
        <f t="shared" si="3"/>
        <v>35</v>
      </c>
      <c r="L39" s="18">
        <f>frq!C39</f>
        <v>1</v>
      </c>
      <c r="M39" s="167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203">
        <f>'[2]24'!B42</f>
        <v>84</v>
      </c>
      <c r="C40" s="204">
        <f>'[2]24'!C42</f>
        <v>0</v>
      </c>
      <c r="D40" s="204">
        <f>'[2]24'!D42</f>
        <v>0</v>
      </c>
      <c r="E40" s="204">
        <f>'[2]24'!E42</f>
        <v>0</v>
      </c>
      <c r="F40" s="15">
        <f t="shared" si="6"/>
        <v>84</v>
      </c>
      <c r="G40" s="203">
        <f>'[2]24'!H42</f>
        <v>35</v>
      </c>
      <c r="H40" s="204">
        <f>'[2]24'!I42</f>
        <v>0</v>
      </c>
      <c r="I40" s="204">
        <f>'[2]24'!J42</f>
        <v>0</v>
      </c>
      <c r="J40" s="204">
        <f>'[2]24'!K42</f>
        <v>0</v>
      </c>
      <c r="K40" s="15">
        <f t="shared" si="3"/>
        <v>35</v>
      </c>
      <c r="L40" s="18">
        <f>frq!C40</f>
        <v>1</v>
      </c>
      <c r="M40" s="167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203">
        <f>'[2]24'!B43</f>
        <v>84</v>
      </c>
      <c r="C41" s="204">
        <f>'[2]24'!C43</f>
        <v>0</v>
      </c>
      <c r="D41" s="204">
        <f>'[2]24'!D43</f>
        <v>0</v>
      </c>
      <c r="E41" s="204">
        <f>'[2]24'!E43</f>
        <v>0</v>
      </c>
      <c r="F41" s="15">
        <f t="shared" si="6"/>
        <v>84</v>
      </c>
      <c r="G41" s="203">
        <f>'[2]24'!H43</f>
        <v>35</v>
      </c>
      <c r="H41" s="204">
        <f>'[2]24'!I43</f>
        <v>0</v>
      </c>
      <c r="I41" s="204">
        <f>'[2]24'!J43</f>
        <v>0</v>
      </c>
      <c r="J41" s="204">
        <f>'[2]24'!K43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203">
        <f>'[2]24'!B44</f>
        <v>84</v>
      </c>
      <c r="C42" s="204">
        <f>'[2]24'!C44</f>
        <v>0</v>
      </c>
      <c r="D42" s="204">
        <f>'[2]24'!D44</f>
        <v>0</v>
      </c>
      <c r="E42" s="204">
        <f>'[2]24'!E44</f>
        <v>0</v>
      </c>
      <c r="F42" s="15">
        <f t="shared" si="6"/>
        <v>84</v>
      </c>
      <c r="G42" s="203">
        <f>'[2]24'!H44</f>
        <v>35</v>
      </c>
      <c r="H42" s="204">
        <f>'[2]24'!I44</f>
        <v>0</v>
      </c>
      <c r="I42" s="204">
        <f>'[2]24'!J44</f>
        <v>0</v>
      </c>
      <c r="J42" s="204">
        <f>'[2]24'!K44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203">
        <f>'[2]24'!B45</f>
        <v>84</v>
      </c>
      <c r="C43" s="204">
        <f>'[2]24'!C45</f>
        <v>0</v>
      </c>
      <c r="D43" s="204">
        <f>'[2]24'!D45</f>
        <v>0</v>
      </c>
      <c r="E43" s="204">
        <f>'[2]24'!E45</f>
        <v>0</v>
      </c>
      <c r="F43" s="15">
        <f t="shared" si="6"/>
        <v>84</v>
      </c>
      <c r="G43" s="203">
        <f>'[2]24'!H45</f>
        <v>35</v>
      </c>
      <c r="H43" s="204">
        <f>'[2]24'!I45</f>
        <v>0</v>
      </c>
      <c r="I43" s="204">
        <f>'[2]24'!J45</f>
        <v>0</v>
      </c>
      <c r="J43" s="204">
        <f>'[2]24'!K45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203">
        <f>'[2]24'!B46</f>
        <v>84</v>
      </c>
      <c r="C44" s="204">
        <f>'[2]24'!C46</f>
        <v>0</v>
      </c>
      <c r="D44" s="204">
        <f>'[2]24'!D46</f>
        <v>0</v>
      </c>
      <c r="E44" s="204">
        <f>'[2]24'!E46</f>
        <v>0</v>
      </c>
      <c r="F44" s="15">
        <f t="shared" si="6"/>
        <v>84</v>
      </c>
      <c r="G44" s="203">
        <f>'[2]24'!H46</f>
        <v>35</v>
      </c>
      <c r="H44" s="204">
        <f>'[2]24'!I46</f>
        <v>0</v>
      </c>
      <c r="I44" s="204">
        <f>'[2]24'!J46</f>
        <v>0</v>
      </c>
      <c r="J44" s="204">
        <f>'[2]24'!K46</f>
        <v>0</v>
      </c>
      <c r="K44" s="15">
        <f t="shared" si="3"/>
        <v>35</v>
      </c>
      <c r="L44" s="18">
        <f>frq!C44</f>
        <v>1</v>
      </c>
      <c r="M44" s="167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203">
        <f>'[2]24'!B47</f>
        <v>84</v>
      </c>
      <c r="C45" s="204">
        <f>'[2]24'!C47</f>
        <v>0</v>
      </c>
      <c r="D45" s="204">
        <f>'[2]24'!D47</f>
        <v>0</v>
      </c>
      <c r="E45" s="204">
        <f>'[2]24'!E47</f>
        <v>0</v>
      </c>
      <c r="F45" s="15">
        <f t="shared" si="6"/>
        <v>84</v>
      </c>
      <c r="G45" s="203">
        <f>'[2]24'!H47</f>
        <v>35</v>
      </c>
      <c r="H45" s="204">
        <f>'[2]24'!I47</f>
        <v>0</v>
      </c>
      <c r="I45" s="204">
        <f>'[2]24'!J47</f>
        <v>0</v>
      </c>
      <c r="J45" s="204">
        <f>'[2]24'!K47</f>
        <v>0</v>
      </c>
      <c r="K45" s="15">
        <f t="shared" si="3"/>
        <v>35</v>
      </c>
      <c r="L45" s="18">
        <f>frq!C45</f>
        <v>1</v>
      </c>
      <c r="M45" s="167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203">
        <f>'[2]24'!B48</f>
        <v>84</v>
      </c>
      <c r="C46" s="204">
        <f>'[2]24'!C48</f>
        <v>0</v>
      </c>
      <c r="D46" s="204">
        <f>'[2]24'!D48</f>
        <v>0</v>
      </c>
      <c r="E46" s="204">
        <f>'[2]24'!E48</f>
        <v>0</v>
      </c>
      <c r="F46" s="15">
        <f t="shared" si="6"/>
        <v>84</v>
      </c>
      <c r="G46" s="203">
        <f>'[2]24'!H48</f>
        <v>35</v>
      </c>
      <c r="H46" s="204">
        <f>'[2]24'!I48</f>
        <v>0</v>
      </c>
      <c r="I46" s="204">
        <f>'[2]24'!J48</f>
        <v>0</v>
      </c>
      <c r="J46" s="204">
        <f>'[2]24'!K48</f>
        <v>0</v>
      </c>
      <c r="K46" s="15">
        <f t="shared" si="3"/>
        <v>35</v>
      </c>
      <c r="L46" s="18">
        <f>frq!C46</f>
        <v>1</v>
      </c>
      <c r="M46" s="167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203">
        <f>'[2]24'!B49</f>
        <v>84</v>
      </c>
      <c r="C47" s="204">
        <f>'[2]24'!C49</f>
        <v>0</v>
      </c>
      <c r="D47" s="204">
        <f>'[2]24'!D49</f>
        <v>0</v>
      </c>
      <c r="E47" s="204">
        <f>'[2]24'!E49</f>
        <v>0</v>
      </c>
      <c r="F47" s="15">
        <f t="shared" si="6"/>
        <v>84</v>
      </c>
      <c r="G47" s="203">
        <f>'[2]24'!H49</f>
        <v>35</v>
      </c>
      <c r="H47" s="204">
        <f>'[2]24'!I49</f>
        <v>0</v>
      </c>
      <c r="I47" s="204">
        <f>'[2]24'!J49</f>
        <v>0</v>
      </c>
      <c r="J47" s="204">
        <f>'[2]24'!K49</f>
        <v>0</v>
      </c>
      <c r="K47" s="15">
        <f t="shared" si="3"/>
        <v>35</v>
      </c>
      <c r="L47" s="18">
        <f>frq!C47</f>
        <v>1</v>
      </c>
      <c r="M47" s="167">
        <f t="shared" si="4"/>
        <v>34.6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34.6</v>
      </c>
      <c r="R47" s="18">
        <v>0.4</v>
      </c>
    </row>
    <row r="48" spans="1:18">
      <c r="A48" s="8" t="s">
        <v>90</v>
      </c>
      <c r="B48" s="203">
        <f>'[2]24'!B50</f>
        <v>84</v>
      </c>
      <c r="C48" s="204">
        <f>'[2]24'!C50</f>
        <v>0</v>
      </c>
      <c r="D48" s="204">
        <f>'[2]24'!D50</f>
        <v>0</v>
      </c>
      <c r="E48" s="204">
        <f>'[2]24'!E50</f>
        <v>0</v>
      </c>
      <c r="F48" s="15">
        <f t="shared" si="6"/>
        <v>84</v>
      </c>
      <c r="G48" s="203">
        <f>'[2]24'!H50</f>
        <v>35</v>
      </c>
      <c r="H48" s="204">
        <f>'[2]24'!I50</f>
        <v>0</v>
      </c>
      <c r="I48" s="204">
        <f>'[2]24'!J50</f>
        <v>0</v>
      </c>
      <c r="J48" s="204">
        <f>'[2]24'!K50</f>
        <v>0</v>
      </c>
      <c r="K48" s="15">
        <f t="shared" si="3"/>
        <v>35</v>
      </c>
      <c r="L48" s="18">
        <f>frq!C48</f>
        <v>1</v>
      </c>
      <c r="M48" s="167">
        <f t="shared" si="4"/>
        <v>34.6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34.6</v>
      </c>
      <c r="R48" s="18">
        <v>0.4</v>
      </c>
    </row>
    <row r="49" spans="1:18">
      <c r="A49" s="8" t="s">
        <v>91</v>
      </c>
      <c r="B49" s="203">
        <f>'[2]24'!B51</f>
        <v>84</v>
      </c>
      <c r="C49" s="204">
        <f>'[2]24'!C51</f>
        <v>0</v>
      </c>
      <c r="D49" s="204">
        <f>'[2]24'!D51</f>
        <v>0</v>
      </c>
      <c r="E49" s="204">
        <f>'[2]24'!E51</f>
        <v>0</v>
      </c>
      <c r="F49" s="15">
        <f t="shared" si="6"/>
        <v>84</v>
      </c>
      <c r="G49" s="203">
        <f>'[2]24'!H51</f>
        <v>35</v>
      </c>
      <c r="H49" s="204">
        <f>'[2]24'!I51</f>
        <v>0</v>
      </c>
      <c r="I49" s="204">
        <f>'[2]24'!J51</f>
        <v>0</v>
      </c>
      <c r="J49" s="204">
        <f>'[2]24'!K51</f>
        <v>0</v>
      </c>
      <c r="K49" s="15">
        <f t="shared" si="3"/>
        <v>35</v>
      </c>
      <c r="L49" s="18">
        <f>frq!C49</f>
        <v>1</v>
      </c>
      <c r="M49" s="167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</row>
    <row r="50" spans="1:18">
      <c r="A50" s="8" t="s">
        <v>92</v>
      </c>
      <c r="B50" s="203">
        <f>'[2]24'!B52</f>
        <v>84</v>
      </c>
      <c r="C50" s="204">
        <f>'[2]24'!C52</f>
        <v>0</v>
      </c>
      <c r="D50" s="204">
        <f>'[2]24'!D52</f>
        <v>0</v>
      </c>
      <c r="E50" s="204">
        <f>'[2]24'!E52</f>
        <v>0</v>
      </c>
      <c r="F50" s="15">
        <f t="shared" si="6"/>
        <v>84</v>
      </c>
      <c r="G50" s="203">
        <f>'[2]24'!H52</f>
        <v>35</v>
      </c>
      <c r="H50" s="204">
        <f>'[2]24'!I52</f>
        <v>0</v>
      </c>
      <c r="I50" s="204">
        <f>'[2]24'!J52</f>
        <v>0</v>
      </c>
      <c r="J50" s="204">
        <f>'[2]24'!K52</f>
        <v>0</v>
      </c>
      <c r="K50" s="15">
        <f t="shared" si="3"/>
        <v>35</v>
      </c>
      <c r="L50" s="18">
        <f>frq!C50</f>
        <v>1</v>
      </c>
      <c r="M50" s="167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</row>
    <row r="51" spans="1:18">
      <c r="A51" s="8" t="s">
        <v>93</v>
      </c>
      <c r="B51" s="203">
        <f>'[2]24'!B53</f>
        <v>84</v>
      </c>
      <c r="C51" s="204">
        <f>'[2]24'!C53</f>
        <v>0</v>
      </c>
      <c r="D51" s="204">
        <f>'[2]24'!D53</f>
        <v>0</v>
      </c>
      <c r="E51" s="204">
        <f>'[2]24'!E53</f>
        <v>0</v>
      </c>
      <c r="F51" s="15">
        <f t="shared" si="6"/>
        <v>84</v>
      </c>
      <c r="G51" s="203">
        <f>'[2]24'!H53</f>
        <v>34</v>
      </c>
      <c r="H51" s="204">
        <f>'[2]24'!I53</f>
        <v>0</v>
      </c>
      <c r="I51" s="204">
        <f>'[2]24'!J53</f>
        <v>0</v>
      </c>
      <c r="J51" s="204">
        <f>'[2]24'!K53</f>
        <v>0</v>
      </c>
      <c r="K51" s="15">
        <f t="shared" si="3"/>
        <v>34</v>
      </c>
      <c r="L51" s="18">
        <f>frq!C51</f>
        <v>1</v>
      </c>
      <c r="M51" s="167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203">
        <f>'[2]24'!B54</f>
        <v>84</v>
      </c>
      <c r="C52" s="204">
        <f>'[2]24'!C54</f>
        <v>0</v>
      </c>
      <c r="D52" s="204">
        <f>'[2]24'!D54</f>
        <v>0</v>
      </c>
      <c r="E52" s="204">
        <f>'[2]24'!E54</f>
        <v>0</v>
      </c>
      <c r="F52" s="15">
        <f t="shared" si="6"/>
        <v>84</v>
      </c>
      <c r="G52" s="203">
        <f>'[2]24'!H54</f>
        <v>34</v>
      </c>
      <c r="H52" s="204">
        <f>'[2]24'!I54</f>
        <v>0</v>
      </c>
      <c r="I52" s="204">
        <f>'[2]24'!J54</f>
        <v>0</v>
      </c>
      <c r="J52" s="204">
        <f>'[2]24'!K54</f>
        <v>0</v>
      </c>
      <c r="K52" s="15">
        <f t="shared" si="3"/>
        <v>34</v>
      </c>
      <c r="L52" s="18">
        <f>frq!C52</f>
        <v>1</v>
      </c>
      <c r="M52" s="167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203">
        <f>'[2]24'!B55</f>
        <v>84</v>
      </c>
      <c r="C53" s="204">
        <f>'[2]24'!C55</f>
        <v>0</v>
      </c>
      <c r="D53" s="204">
        <f>'[2]24'!D55</f>
        <v>0</v>
      </c>
      <c r="E53" s="204">
        <f>'[2]24'!E55</f>
        <v>0</v>
      </c>
      <c r="F53" s="15">
        <f t="shared" si="6"/>
        <v>84</v>
      </c>
      <c r="G53" s="203">
        <f>'[2]24'!H55</f>
        <v>34</v>
      </c>
      <c r="H53" s="204">
        <f>'[2]24'!I55</f>
        <v>0</v>
      </c>
      <c r="I53" s="204">
        <f>'[2]24'!J55</f>
        <v>0</v>
      </c>
      <c r="J53" s="204">
        <f>'[2]24'!K55</f>
        <v>0</v>
      </c>
      <c r="K53" s="15">
        <f t="shared" si="3"/>
        <v>34</v>
      </c>
      <c r="L53" s="18">
        <f>frq!C53</f>
        <v>1</v>
      </c>
      <c r="M53" s="167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203">
        <f>'[2]24'!B56</f>
        <v>84</v>
      </c>
      <c r="C54" s="204">
        <f>'[2]24'!C56</f>
        <v>0</v>
      </c>
      <c r="D54" s="204">
        <f>'[2]24'!D56</f>
        <v>0</v>
      </c>
      <c r="E54" s="204">
        <f>'[2]24'!E56</f>
        <v>0</v>
      </c>
      <c r="F54" s="15">
        <f t="shared" si="6"/>
        <v>84</v>
      </c>
      <c r="G54" s="203">
        <f>'[2]24'!H56</f>
        <v>34</v>
      </c>
      <c r="H54" s="204">
        <f>'[2]24'!I56</f>
        <v>0</v>
      </c>
      <c r="I54" s="204">
        <f>'[2]24'!J56</f>
        <v>0</v>
      </c>
      <c r="J54" s="204">
        <f>'[2]24'!K56</f>
        <v>0</v>
      </c>
      <c r="K54" s="15">
        <f t="shared" si="3"/>
        <v>34</v>
      </c>
      <c r="L54" s="18">
        <f>frq!C54</f>
        <v>1</v>
      </c>
      <c r="M54" s="167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203">
        <f>'[2]24'!B57</f>
        <v>84</v>
      </c>
      <c r="C55" s="204">
        <f>'[2]24'!C57</f>
        <v>0</v>
      </c>
      <c r="D55" s="204">
        <f>'[2]24'!D57</f>
        <v>0</v>
      </c>
      <c r="E55" s="204">
        <f>'[2]24'!E57</f>
        <v>0</v>
      </c>
      <c r="F55" s="15">
        <f t="shared" si="6"/>
        <v>84</v>
      </c>
      <c r="G55" s="203">
        <f>'[2]24'!H57</f>
        <v>34</v>
      </c>
      <c r="H55" s="204">
        <f>'[2]24'!I57</f>
        <v>0</v>
      </c>
      <c r="I55" s="204">
        <f>'[2]24'!J57</f>
        <v>0</v>
      </c>
      <c r="J55" s="204">
        <f>'[2]24'!K57</f>
        <v>0</v>
      </c>
      <c r="K55" s="15">
        <f t="shared" si="3"/>
        <v>34</v>
      </c>
      <c r="L55" s="18">
        <f>frq!C55</f>
        <v>1</v>
      </c>
      <c r="M55" s="167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203">
        <f>'[2]24'!B58</f>
        <v>84</v>
      </c>
      <c r="C56" s="204">
        <f>'[2]24'!C58</f>
        <v>0</v>
      </c>
      <c r="D56" s="204">
        <f>'[2]24'!D58</f>
        <v>0</v>
      </c>
      <c r="E56" s="204">
        <f>'[2]24'!E58</f>
        <v>0</v>
      </c>
      <c r="F56" s="15">
        <f t="shared" si="6"/>
        <v>84</v>
      </c>
      <c r="G56" s="203">
        <f>'[2]24'!H58</f>
        <v>34</v>
      </c>
      <c r="H56" s="204">
        <f>'[2]24'!I58</f>
        <v>0</v>
      </c>
      <c r="I56" s="204">
        <f>'[2]24'!J58</f>
        <v>0</v>
      </c>
      <c r="J56" s="204">
        <f>'[2]24'!K58</f>
        <v>0</v>
      </c>
      <c r="K56" s="15">
        <f t="shared" si="3"/>
        <v>34</v>
      </c>
      <c r="L56" s="18">
        <f>frq!C56</f>
        <v>1</v>
      </c>
      <c r="M56" s="167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203">
        <f>'[2]24'!B59</f>
        <v>84</v>
      </c>
      <c r="C57" s="204">
        <f>'[2]24'!C59</f>
        <v>0</v>
      </c>
      <c r="D57" s="204">
        <f>'[2]24'!D59</f>
        <v>0</v>
      </c>
      <c r="E57" s="204">
        <f>'[2]24'!E59</f>
        <v>0</v>
      </c>
      <c r="F57" s="15">
        <f t="shared" si="6"/>
        <v>84</v>
      </c>
      <c r="G57" s="203">
        <f>'[2]24'!H59</f>
        <v>34</v>
      </c>
      <c r="H57" s="204">
        <f>'[2]24'!I59</f>
        <v>0</v>
      </c>
      <c r="I57" s="204">
        <f>'[2]24'!J59</f>
        <v>0</v>
      </c>
      <c r="J57" s="204">
        <f>'[2]24'!K59</f>
        <v>0</v>
      </c>
      <c r="K57" s="15">
        <f t="shared" si="3"/>
        <v>34</v>
      </c>
      <c r="L57" s="18">
        <f>frq!C57</f>
        <v>1</v>
      </c>
      <c r="M57" s="167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203">
        <f>'[2]24'!B60</f>
        <v>84</v>
      </c>
      <c r="C58" s="204">
        <f>'[2]24'!C60</f>
        <v>0</v>
      </c>
      <c r="D58" s="204">
        <f>'[2]24'!D60</f>
        <v>0</v>
      </c>
      <c r="E58" s="204">
        <f>'[2]24'!E60</f>
        <v>0</v>
      </c>
      <c r="F58" s="15">
        <f t="shared" si="6"/>
        <v>84</v>
      </c>
      <c r="G58" s="203">
        <f>'[2]24'!H60</f>
        <v>34</v>
      </c>
      <c r="H58" s="204">
        <f>'[2]24'!I60</f>
        <v>0</v>
      </c>
      <c r="I58" s="204">
        <f>'[2]24'!J60</f>
        <v>0</v>
      </c>
      <c r="J58" s="204">
        <f>'[2]24'!K60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03">
        <f>'[2]24'!B61</f>
        <v>84</v>
      </c>
      <c r="C59" s="204">
        <f>'[2]24'!C61</f>
        <v>0</v>
      </c>
      <c r="D59" s="204">
        <f>'[2]24'!D61</f>
        <v>0</v>
      </c>
      <c r="E59" s="204">
        <f>'[2]24'!E61</f>
        <v>0</v>
      </c>
      <c r="F59" s="15">
        <f t="shared" si="6"/>
        <v>84</v>
      </c>
      <c r="G59" s="203">
        <f>'[2]24'!H61</f>
        <v>34</v>
      </c>
      <c r="H59" s="204">
        <f>'[2]24'!I61</f>
        <v>0</v>
      </c>
      <c r="I59" s="204">
        <f>'[2]24'!J61</f>
        <v>0</v>
      </c>
      <c r="J59" s="204">
        <f>'[2]24'!K61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03">
        <f>'[2]24'!B62</f>
        <v>84</v>
      </c>
      <c r="C60" s="204">
        <f>'[2]24'!C62</f>
        <v>0</v>
      </c>
      <c r="D60" s="204">
        <f>'[2]24'!D62</f>
        <v>0</v>
      </c>
      <c r="E60" s="204">
        <f>'[2]24'!E62</f>
        <v>0</v>
      </c>
      <c r="F60" s="15">
        <f t="shared" si="6"/>
        <v>84</v>
      </c>
      <c r="G60" s="203">
        <f>'[2]24'!H62</f>
        <v>34</v>
      </c>
      <c r="H60" s="204">
        <f>'[2]24'!I62</f>
        <v>0</v>
      </c>
      <c r="I60" s="204">
        <f>'[2]24'!J62</f>
        <v>0</v>
      </c>
      <c r="J60" s="204">
        <f>'[2]24'!K62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03">
        <f>'[2]24'!B63</f>
        <v>84</v>
      </c>
      <c r="C61" s="204">
        <f>'[2]24'!C63</f>
        <v>0</v>
      </c>
      <c r="D61" s="204">
        <f>'[2]24'!D63</f>
        <v>0</v>
      </c>
      <c r="E61" s="204">
        <f>'[2]24'!E63</f>
        <v>0</v>
      </c>
      <c r="F61" s="15">
        <f t="shared" si="6"/>
        <v>84</v>
      </c>
      <c r="G61" s="203">
        <f>'[2]24'!H63</f>
        <v>34</v>
      </c>
      <c r="H61" s="204">
        <f>'[2]24'!I63</f>
        <v>0</v>
      </c>
      <c r="I61" s="204">
        <f>'[2]24'!J63</f>
        <v>0</v>
      </c>
      <c r="J61" s="204">
        <f>'[2]24'!K63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03">
        <f>'[2]24'!B64</f>
        <v>84</v>
      </c>
      <c r="C62" s="204">
        <f>'[2]24'!C64</f>
        <v>0</v>
      </c>
      <c r="D62" s="204">
        <f>'[2]24'!D64</f>
        <v>0</v>
      </c>
      <c r="E62" s="204">
        <f>'[2]24'!E64</f>
        <v>0</v>
      </c>
      <c r="F62" s="15">
        <f t="shared" si="6"/>
        <v>84</v>
      </c>
      <c r="G62" s="203">
        <f>'[2]24'!H64</f>
        <v>34</v>
      </c>
      <c r="H62" s="204">
        <f>'[2]24'!I64</f>
        <v>0</v>
      </c>
      <c r="I62" s="204">
        <f>'[2]24'!J64</f>
        <v>0</v>
      </c>
      <c r="J62" s="204">
        <f>'[2]24'!K64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03">
        <f>'[2]24'!B65</f>
        <v>84</v>
      </c>
      <c r="C63" s="204">
        <f>'[2]24'!C65</f>
        <v>0</v>
      </c>
      <c r="D63" s="204">
        <f>'[2]24'!D65</f>
        <v>0</v>
      </c>
      <c r="E63" s="204">
        <f>'[2]24'!E65</f>
        <v>0</v>
      </c>
      <c r="F63" s="15">
        <f t="shared" si="6"/>
        <v>84</v>
      </c>
      <c r="G63" s="203">
        <f>'[2]24'!H65</f>
        <v>34</v>
      </c>
      <c r="H63" s="204">
        <f>'[2]24'!I65</f>
        <v>0</v>
      </c>
      <c r="I63" s="204">
        <f>'[2]24'!J65</f>
        <v>0</v>
      </c>
      <c r="J63" s="204">
        <f>'[2]24'!K65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03">
        <f>'[2]24'!B66</f>
        <v>84</v>
      </c>
      <c r="C64" s="204">
        <f>'[2]24'!C66</f>
        <v>0</v>
      </c>
      <c r="D64" s="204">
        <f>'[2]24'!D66</f>
        <v>0</v>
      </c>
      <c r="E64" s="204">
        <f>'[2]24'!E66</f>
        <v>0</v>
      </c>
      <c r="F64" s="15">
        <f t="shared" si="6"/>
        <v>84</v>
      </c>
      <c r="G64" s="203">
        <f>'[2]24'!H66</f>
        <v>34</v>
      </c>
      <c r="H64" s="204">
        <f>'[2]24'!I66</f>
        <v>0</v>
      </c>
      <c r="I64" s="204">
        <f>'[2]24'!J66</f>
        <v>0</v>
      </c>
      <c r="J64" s="204">
        <f>'[2]24'!K66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03">
        <f>'[2]24'!B67</f>
        <v>84</v>
      </c>
      <c r="C65" s="204">
        <f>'[2]24'!C67</f>
        <v>0</v>
      </c>
      <c r="D65" s="204">
        <f>'[2]24'!D67</f>
        <v>0</v>
      </c>
      <c r="E65" s="204">
        <f>'[2]24'!E67</f>
        <v>0</v>
      </c>
      <c r="F65" s="15">
        <f t="shared" si="6"/>
        <v>84</v>
      </c>
      <c r="G65" s="203">
        <f>'[2]24'!H67</f>
        <v>34</v>
      </c>
      <c r="H65" s="204">
        <f>'[2]24'!I67</f>
        <v>0</v>
      </c>
      <c r="I65" s="204">
        <f>'[2]24'!J67</f>
        <v>0</v>
      </c>
      <c r="J65" s="204">
        <f>'[2]24'!K67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03">
        <f>'[2]24'!B68</f>
        <v>84</v>
      </c>
      <c r="C66" s="204">
        <f>'[2]24'!C68</f>
        <v>0</v>
      </c>
      <c r="D66" s="204">
        <f>'[2]24'!D68</f>
        <v>0</v>
      </c>
      <c r="E66" s="204">
        <f>'[2]24'!E68</f>
        <v>0</v>
      </c>
      <c r="F66" s="15">
        <f t="shared" si="6"/>
        <v>84</v>
      </c>
      <c r="G66" s="203">
        <f>'[2]24'!H68</f>
        <v>34</v>
      </c>
      <c r="H66" s="204">
        <f>'[2]24'!I68</f>
        <v>0</v>
      </c>
      <c r="I66" s="204">
        <f>'[2]24'!J68</f>
        <v>0</v>
      </c>
      <c r="J66" s="204">
        <f>'[2]24'!K68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03">
        <f>'[2]24'!B69</f>
        <v>84</v>
      </c>
      <c r="C67" s="204">
        <f>'[2]24'!C69</f>
        <v>0</v>
      </c>
      <c r="D67" s="204">
        <f>'[2]24'!D69</f>
        <v>0</v>
      </c>
      <c r="E67" s="204">
        <f>'[2]24'!E69</f>
        <v>0</v>
      </c>
      <c r="F67" s="15">
        <f t="shared" si="6"/>
        <v>84</v>
      </c>
      <c r="G67" s="203">
        <f>'[2]24'!H69</f>
        <v>34</v>
      </c>
      <c r="H67" s="204">
        <f>'[2]24'!I69</f>
        <v>0</v>
      </c>
      <c r="I67" s="204">
        <f>'[2]24'!J69</f>
        <v>0</v>
      </c>
      <c r="J67" s="204">
        <f>'[2]24'!K69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3">
        <f>'[2]24'!B70</f>
        <v>84</v>
      </c>
      <c r="C68" s="204">
        <f>'[2]24'!C70</f>
        <v>0</v>
      </c>
      <c r="D68" s="204">
        <f>'[2]24'!D70</f>
        <v>0</v>
      </c>
      <c r="E68" s="204">
        <f>'[2]24'!E70</f>
        <v>0</v>
      </c>
      <c r="F68" s="15">
        <f t="shared" si="6"/>
        <v>84</v>
      </c>
      <c r="G68" s="203">
        <f>'[2]24'!H70</f>
        <v>34</v>
      </c>
      <c r="H68" s="204">
        <f>'[2]24'!I70</f>
        <v>0</v>
      </c>
      <c r="I68" s="204">
        <f>'[2]24'!J70</f>
        <v>0</v>
      </c>
      <c r="J68" s="204">
        <f>'[2]24'!K70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3">
        <f>'[2]24'!B71</f>
        <v>84</v>
      </c>
      <c r="C69" s="204">
        <f>'[2]24'!C71</f>
        <v>0</v>
      </c>
      <c r="D69" s="204">
        <f>'[2]24'!D71</f>
        <v>0</v>
      </c>
      <c r="E69" s="204">
        <f>'[2]24'!E71</f>
        <v>0</v>
      </c>
      <c r="F69" s="15">
        <f t="shared" ref="F69:F98" si="16">SUM(B69:E69)</f>
        <v>84</v>
      </c>
      <c r="G69" s="203">
        <f>'[2]24'!H71</f>
        <v>34</v>
      </c>
      <c r="H69" s="204">
        <f>'[2]24'!I71</f>
        <v>0</v>
      </c>
      <c r="I69" s="204">
        <f>'[2]24'!J71</f>
        <v>0</v>
      </c>
      <c r="J69" s="204">
        <f>'[2]24'!K71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03">
        <f>'[2]24'!B72</f>
        <v>84</v>
      </c>
      <c r="C70" s="204">
        <f>'[2]24'!C72</f>
        <v>0</v>
      </c>
      <c r="D70" s="204">
        <f>'[2]24'!D72</f>
        <v>0</v>
      </c>
      <c r="E70" s="204">
        <f>'[2]24'!E72</f>
        <v>0</v>
      </c>
      <c r="F70" s="15">
        <f t="shared" si="16"/>
        <v>84</v>
      </c>
      <c r="G70" s="203">
        <f>'[2]24'!H72</f>
        <v>34</v>
      </c>
      <c r="H70" s="204">
        <f>'[2]24'!I72</f>
        <v>0</v>
      </c>
      <c r="I70" s="204">
        <f>'[2]24'!J72</f>
        <v>0</v>
      </c>
      <c r="J70" s="204">
        <f>'[2]24'!K72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03">
        <f>'[2]24'!B73</f>
        <v>84</v>
      </c>
      <c r="C71" s="204">
        <f>'[2]24'!C73</f>
        <v>0</v>
      </c>
      <c r="D71" s="204">
        <f>'[2]24'!D73</f>
        <v>0</v>
      </c>
      <c r="E71" s="204">
        <f>'[2]24'!E73</f>
        <v>0</v>
      </c>
      <c r="F71" s="15">
        <f t="shared" si="16"/>
        <v>84</v>
      </c>
      <c r="G71" s="203">
        <f>'[2]24'!H73</f>
        <v>34</v>
      </c>
      <c r="H71" s="204">
        <f>'[2]24'!I73</f>
        <v>0</v>
      </c>
      <c r="I71" s="204">
        <f>'[2]24'!J73</f>
        <v>0</v>
      </c>
      <c r="J71" s="204">
        <f>'[2]24'!K73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03">
        <f>'[2]24'!B74</f>
        <v>84</v>
      </c>
      <c r="C72" s="204">
        <f>'[2]24'!C74</f>
        <v>0</v>
      </c>
      <c r="D72" s="204">
        <f>'[2]24'!D74</f>
        <v>0</v>
      </c>
      <c r="E72" s="204">
        <f>'[2]24'!E74</f>
        <v>0</v>
      </c>
      <c r="F72" s="15">
        <f t="shared" si="16"/>
        <v>84</v>
      </c>
      <c r="G72" s="203">
        <f>'[2]24'!H74</f>
        <v>33</v>
      </c>
      <c r="H72" s="204">
        <f>'[2]24'!I74</f>
        <v>0</v>
      </c>
      <c r="I72" s="204">
        <f>'[2]24'!J74</f>
        <v>0</v>
      </c>
      <c r="J72" s="204">
        <f>'[2]24'!K74</f>
        <v>0</v>
      </c>
      <c r="K72" s="15">
        <f t="shared" si="13"/>
        <v>33</v>
      </c>
      <c r="L72" s="18">
        <f>frq!C72</f>
        <v>1</v>
      </c>
      <c r="M72" s="167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</row>
    <row r="73" spans="1:18">
      <c r="A73" s="8" t="s">
        <v>115</v>
      </c>
      <c r="B73" s="203">
        <f>'[2]24'!B75</f>
        <v>84</v>
      </c>
      <c r="C73" s="204">
        <f>'[2]24'!C75</f>
        <v>0</v>
      </c>
      <c r="D73" s="204">
        <f>'[2]24'!D75</f>
        <v>0</v>
      </c>
      <c r="E73" s="204">
        <f>'[2]24'!E75</f>
        <v>0</v>
      </c>
      <c r="F73" s="15">
        <f t="shared" si="16"/>
        <v>84</v>
      </c>
      <c r="G73" s="203">
        <f>'[2]24'!H75</f>
        <v>33</v>
      </c>
      <c r="H73" s="204">
        <f>'[2]24'!I75</f>
        <v>0</v>
      </c>
      <c r="I73" s="204">
        <f>'[2]24'!J75</f>
        <v>0</v>
      </c>
      <c r="J73" s="204">
        <f>'[2]24'!K75</f>
        <v>0</v>
      </c>
      <c r="K73" s="15">
        <f t="shared" si="13"/>
        <v>33</v>
      </c>
      <c r="L73" s="18">
        <f>frq!C73</f>
        <v>1</v>
      </c>
      <c r="M73" s="167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</row>
    <row r="74" spans="1:18">
      <c r="A74" s="8" t="s">
        <v>116</v>
      </c>
      <c r="B74" s="203">
        <f>'[2]24'!B76</f>
        <v>84</v>
      </c>
      <c r="C74" s="204">
        <f>'[2]24'!C76</f>
        <v>0</v>
      </c>
      <c r="D74" s="204">
        <f>'[2]24'!D76</f>
        <v>0</v>
      </c>
      <c r="E74" s="204">
        <f>'[2]24'!E76</f>
        <v>0</v>
      </c>
      <c r="F74" s="15">
        <f t="shared" si="16"/>
        <v>84</v>
      </c>
      <c r="G74" s="203">
        <f>'[2]24'!H76</f>
        <v>33</v>
      </c>
      <c r="H74" s="204">
        <f>'[2]24'!I76</f>
        <v>0</v>
      </c>
      <c r="I74" s="204">
        <f>'[2]24'!J76</f>
        <v>0</v>
      </c>
      <c r="J74" s="204">
        <f>'[2]24'!K76</f>
        <v>0</v>
      </c>
      <c r="K74" s="15">
        <f t="shared" si="13"/>
        <v>33</v>
      </c>
      <c r="L74" s="18">
        <f>frq!C74</f>
        <v>1</v>
      </c>
      <c r="M74" s="167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</row>
    <row r="75" spans="1:18">
      <c r="A75" s="8" t="s">
        <v>117</v>
      </c>
      <c r="B75" s="203">
        <f>'[2]24'!B77</f>
        <v>84</v>
      </c>
      <c r="C75" s="204">
        <f>'[2]24'!C77</f>
        <v>0</v>
      </c>
      <c r="D75" s="204">
        <f>'[2]24'!D77</f>
        <v>0</v>
      </c>
      <c r="E75" s="204">
        <f>'[2]24'!E77</f>
        <v>0</v>
      </c>
      <c r="F75" s="15">
        <f t="shared" si="16"/>
        <v>84</v>
      </c>
      <c r="G75" s="203">
        <f>'[2]24'!H77</f>
        <v>33</v>
      </c>
      <c r="H75" s="204">
        <f>'[2]24'!I77</f>
        <v>0</v>
      </c>
      <c r="I75" s="204">
        <f>'[2]24'!J77</f>
        <v>0</v>
      </c>
      <c r="J75" s="204">
        <f>'[2]24'!K77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3">
        <f>'[2]24'!B78</f>
        <v>84</v>
      </c>
      <c r="C76" s="204">
        <f>'[2]24'!C78</f>
        <v>0</v>
      </c>
      <c r="D76" s="204">
        <f>'[2]24'!D78</f>
        <v>0</v>
      </c>
      <c r="E76" s="204">
        <f>'[2]24'!E78</f>
        <v>0</v>
      </c>
      <c r="F76" s="15">
        <f t="shared" si="16"/>
        <v>84</v>
      </c>
      <c r="G76" s="203">
        <f>'[2]24'!H78</f>
        <v>34</v>
      </c>
      <c r="H76" s="204">
        <f>'[2]24'!I78</f>
        <v>0</v>
      </c>
      <c r="I76" s="204">
        <f>'[2]24'!J78</f>
        <v>0</v>
      </c>
      <c r="J76" s="204">
        <f>'[2]24'!K78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3">
        <f>'[2]24'!B79</f>
        <v>84</v>
      </c>
      <c r="C77" s="204">
        <f>'[2]24'!C79</f>
        <v>0</v>
      </c>
      <c r="D77" s="204">
        <f>'[2]24'!D79</f>
        <v>0</v>
      </c>
      <c r="E77" s="204">
        <f>'[2]24'!E79</f>
        <v>0</v>
      </c>
      <c r="F77" s="15">
        <f t="shared" si="16"/>
        <v>84</v>
      </c>
      <c r="G77" s="203">
        <f>'[2]24'!H79</f>
        <v>34</v>
      </c>
      <c r="H77" s="204">
        <f>'[2]24'!I79</f>
        <v>0</v>
      </c>
      <c r="I77" s="204">
        <f>'[2]24'!J79</f>
        <v>0</v>
      </c>
      <c r="J77" s="204">
        <f>'[2]24'!K79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3">
        <f>'[2]24'!B80</f>
        <v>84</v>
      </c>
      <c r="C78" s="204">
        <f>'[2]24'!C80</f>
        <v>0</v>
      </c>
      <c r="D78" s="204">
        <f>'[2]24'!D80</f>
        <v>0</v>
      </c>
      <c r="E78" s="204">
        <f>'[2]24'!E80</f>
        <v>0</v>
      </c>
      <c r="F78" s="15">
        <f t="shared" si="16"/>
        <v>84</v>
      </c>
      <c r="G78" s="203">
        <f>'[2]24'!H80</f>
        <v>34</v>
      </c>
      <c r="H78" s="204">
        <f>'[2]24'!I80</f>
        <v>0</v>
      </c>
      <c r="I78" s="204">
        <f>'[2]24'!J80</f>
        <v>0</v>
      </c>
      <c r="J78" s="204">
        <f>'[2]24'!K80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3">
        <f>'[2]24'!B81</f>
        <v>84</v>
      </c>
      <c r="C79" s="204">
        <f>'[2]24'!C81</f>
        <v>0</v>
      </c>
      <c r="D79" s="204">
        <f>'[2]24'!D81</f>
        <v>0</v>
      </c>
      <c r="E79" s="204">
        <f>'[2]24'!E81</f>
        <v>0</v>
      </c>
      <c r="F79" s="15">
        <f t="shared" si="16"/>
        <v>84</v>
      </c>
      <c r="G79" s="203">
        <f>'[2]24'!H81</f>
        <v>34</v>
      </c>
      <c r="H79" s="204">
        <f>'[2]24'!I81</f>
        <v>0</v>
      </c>
      <c r="I79" s="204">
        <f>'[2]24'!J81</f>
        <v>0</v>
      </c>
      <c r="J79" s="204">
        <f>'[2]24'!K81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3">
        <f>'[2]24'!B82</f>
        <v>84</v>
      </c>
      <c r="C80" s="204">
        <f>'[2]24'!C82</f>
        <v>0</v>
      </c>
      <c r="D80" s="204">
        <f>'[2]24'!D82</f>
        <v>0</v>
      </c>
      <c r="E80" s="204">
        <f>'[2]24'!E82</f>
        <v>0</v>
      </c>
      <c r="F80" s="15">
        <f t="shared" si="16"/>
        <v>84</v>
      </c>
      <c r="G80" s="203">
        <f>'[2]24'!H82</f>
        <v>34</v>
      </c>
      <c r="H80" s="204">
        <f>'[2]24'!I82</f>
        <v>0</v>
      </c>
      <c r="I80" s="204">
        <f>'[2]24'!J82</f>
        <v>0</v>
      </c>
      <c r="J80" s="204">
        <f>'[2]24'!K82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3">
        <f>'[2]24'!B83</f>
        <v>84</v>
      </c>
      <c r="C81" s="204">
        <f>'[2]24'!C83</f>
        <v>0</v>
      </c>
      <c r="D81" s="204">
        <f>'[2]24'!D83</f>
        <v>0</v>
      </c>
      <c r="E81" s="204">
        <f>'[2]24'!E83</f>
        <v>0</v>
      </c>
      <c r="F81" s="15">
        <f t="shared" si="16"/>
        <v>84</v>
      </c>
      <c r="G81" s="203">
        <f>'[2]24'!H83</f>
        <v>34</v>
      </c>
      <c r="H81" s="204">
        <f>'[2]24'!I83</f>
        <v>0</v>
      </c>
      <c r="I81" s="204">
        <f>'[2]24'!J83</f>
        <v>0</v>
      </c>
      <c r="J81" s="204">
        <f>'[2]24'!K83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3">
        <f>'[2]24'!B84</f>
        <v>84</v>
      </c>
      <c r="C82" s="204">
        <f>'[2]24'!C84</f>
        <v>0</v>
      </c>
      <c r="D82" s="204">
        <f>'[2]24'!D84</f>
        <v>0</v>
      </c>
      <c r="E82" s="204">
        <f>'[2]24'!E84</f>
        <v>0</v>
      </c>
      <c r="F82" s="15">
        <f t="shared" si="16"/>
        <v>84</v>
      </c>
      <c r="G82" s="203">
        <f>'[2]24'!H84</f>
        <v>34</v>
      </c>
      <c r="H82" s="204">
        <f>'[2]24'!I84</f>
        <v>0</v>
      </c>
      <c r="I82" s="204">
        <f>'[2]24'!J84</f>
        <v>0</v>
      </c>
      <c r="J82" s="204">
        <f>'[2]24'!K84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3">
        <f>'[2]24'!B85</f>
        <v>84</v>
      </c>
      <c r="C83" s="204">
        <f>'[2]24'!C85</f>
        <v>0</v>
      </c>
      <c r="D83" s="204">
        <f>'[2]24'!D85</f>
        <v>0</v>
      </c>
      <c r="E83" s="204">
        <f>'[2]24'!E85</f>
        <v>0</v>
      </c>
      <c r="F83" s="15">
        <f t="shared" si="16"/>
        <v>84</v>
      </c>
      <c r="G83" s="203">
        <f>'[2]24'!H85</f>
        <v>34</v>
      </c>
      <c r="H83" s="204">
        <f>'[2]24'!I85</f>
        <v>0</v>
      </c>
      <c r="I83" s="204">
        <f>'[2]24'!J85</f>
        <v>0</v>
      </c>
      <c r="J83" s="204">
        <f>'[2]24'!K85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3">
        <f>'[2]24'!B86</f>
        <v>84</v>
      </c>
      <c r="C84" s="204">
        <f>'[2]24'!C86</f>
        <v>0</v>
      </c>
      <c r="D84" s="204">
        <f>'[2]24'!D86</f>
        <v>0</v>
      </c>
      <c r="E84" s="204">
        <f>'[2]24'!E86</f>
        <v>0</v>
      </c>
      <c r="F84" s="15">
        <f t="shared" si="16"/>
        <v>84</v>
      </c>
      <c r="G84" s="203">
        <f>'[2]24'!H86</f>
        <v>34</v>
      </c>
      <c r="H84" s="204">
        <f>'[2]24'!I86</f>
        <v>0</v>
      </c>
      <c r="I84" s="204">
        <f>'[2]24'!J86</f>
        <v>0</v>
      </c>
      <c r="J84" s="204">
        <f>'[2]24'!K86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3">
        <f>'[2]24'!B87</f>
        <v>84</v>
      </c>
      <c r="C85" s="204">
        <f>'[2]24'!C87</f>
        <v>0</v>
      </c>
      <c r="D85" s="204">
        <f>'[2]24'!D87</f>
        <v>0</v>
      </c>
      <c r="E85" s="204">
        <f>'[2]24'!E87</f>
        <v>0</v>
      </c>
      <c r="F85" s="15">
        <f t="shared" si="16"/>
        <v>84</v>
      </c>
      <c r="G85" s="203">
        <f>'[2]24'!H87</f>
        <v>34</v>
      </c>
      <c r="H85" s="204">
        <f>'[2]24'!I87</f>
        <v>0</v>
      </c>
      <c r="I85" s="204">
        <f>'[2]24'!J87</f>
        <v>0</v>
      </c>
      <c r="J85" s="204">
        <f>'[2]24'!K87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3">
        <f>'[2]24'!B88</f>
        <v>84</v>
      </c>
      <c r="C86" s="204">
        <f>'[2]24'!C88</f>
        <v>0</v>
      </c>
      <c r="D86" s="204">
        <f>'[2]24'!D88</f>
        <v>0</v>
      </c>
      <c r="E86" s="204">
        <f>'[2]24'!E88</f>
        <v>0</v>
      </c>
      <c r="F86" s="15">
        <f t="shared" si="16"/>
        <v>84</v>
      </c>
      <c r="G86" s="203">
        <f>'[2]24'!H88</f>
        <v>34</v>
      </c>
      <c r="H86" s="204">
        <f>'[2]24'!I88</f>
        <v>0</v>
      </c>
      <c r="I86" s="204">
        <f>'[2]24'!J88</f>
        <v>0</v>
      </c>
      <c r="J86" s="204">
        <f>'[2]24'!K88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3">
        <f>'[2]24'!B89</f>
        <v>84</v>
      </c>
      <c r="C87" s="204">
        <f>'[2]24'!C89</f>
        <v>0</v>
      </c>
      <c r="D87" s="204">
        <f>'[2]24'!D89</f>
        <v>0</v>
      </c>
      <c r="E87" s="204">
        <f>'[2]24'!E89</f>
        <v>0</v>
      </c>
      <c r="F87" s="15">
        <f t="shared" si="16"/>
        <v>84</v>
      </c>
      <c r="G87" s="203">
        <f>'[2]24'!H89</f>
        <v>34</v>
      </c>
      <c r="H87" s="204">
        <f>'[2]24'!I89</f>
        <v>0</v>
      </c>
      <c r="I87" s="204">
        <f>'[2]24'!J89</f>
        <v>0</v>
      </c>
      <c r="J87" s="204">
        <f>'[2]24'!K89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3">
        <f>'[2]24'!B90</f>
        <v>84</v>
      </c>
      <c r="C88" s="204">
        <f>'[2]24'!C90</f>
        <v>0</v>
      </c>
      <c r="D88" s="204">
        <f>'[2]24'!D90</f>
        <v>0</v>
      </c>
      <c r="E88" s="204">
        <f>'[2]24'!E90</f>
        <v>0</v>
      </c>
      <c r="F88" s="15">
        <f t="shared" si="16"/>
        <v>84</v>
      </c>
      <c r="G88" s="203">
        <f>'[2]24'!H90</f>
        <v>34</v>
      </c>
      <c r="H88" s="204">
        <f>'[2]24'!I90</f>
        <v>0</v>
      </c>
      <c r="I88" s="204">
        <f>'[2]24'!J90</f>
        <v>0</v>
      </c>
      <c r="J88" s="204">
        <f>'[2]24'!K90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3">
        <f>'[2]24'!B91</f>
        <v>84</v>
      </c>
      <c r="C89" s="204">
        <f>'[2]24'!C91</f>
        <v>0</v>
      </c>
      <c r="D89" s="204">
        <f>'[2]24'!D91</f>
        <v>0</v>
      </c>
      <c r="E89" s="204">
        <f>'[2]24'!E91</f>
        <v>0</v>
      </c>
      <c r="F89" s="15">
        <f t="shared" si="16"/>
        <v>84</v>
      </c>
      <c r="G89" s="203">
        <f>'[2]24'!H91</f>
        <v>34</v>
      </c>
      <c r="H89" s="204">
        <f>'[2]24'!I91</f>
        <v>0</v>
      </c>
      <c r="I89" s="204">
        <f>'[2]24'!J91</f>
        <v>0</v>
      </c>
      <c r="J89" s="204">
        <f>'[2]24'!K91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3">
        <f>'[2]24'!B92</f>
        <v>84</v>
      </c>
      <c r="C90" s="204">
        <f>'[2]24'!C92</f>
        <v>0</v>
      </c>
      <c r="D90" s="204">
        <f>'[2]24'!D92</f>
        <v>0</v>
      </c>
      <c r="E90" s="204">
        <f>'[2]24'!E92</f>
        <v>0</v>
      </c>
      <c r="F90" s="15">
        <f t="shared" si="16"/>
        <v>84</v>
      </c>
      <c r="G90" s="203">
        <f>'[2]24'!H92</f>
        <v>34</v>
      </c>
      <c r="H90" s="204">
        <f>'[2]24'!I92</f>
        <v>0</v>
      </c>
      <c r="I90" s="204">
        <f>'[2]24'!J92</f>
        <v>0</v>
      </c>
      <c r="J90" s="204">
        <f>'[2]24'!K92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3">
        <f>'[2]24'!B93</f>
        <v>84</v>
      </c>
      <c r="C91" s="204">
        <f>'[2]24'!C93</f>
        <v>0</v>
      </c>
      <c r="D91" s="204">
        <f>'[2]24'!D93</f>
        <v>0</v>
      </c>
      <c r="E91" s="204">
        <f>'[2]24'!E93</f>
        <v>0</v>
      </c>
      <c r="F91" s="15">
        <f t="shared" si="16"/>
        <v>84</v>
      </c>
      <c r="G91" s="203">
        <f>'[2]24'!H93</f>
        <v>35</v>
      </c>
      <c r="H91" s="204">
        <f>'[2]24'!I93</f>
        <v>0</v>
      </c>
      <c r="I91" s="204">
        <f>'[2]24'!J93</f>
        <v>0</v>
      </c>
      <c r="J91" s="204">
        <f>'[2]24'!K93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3">
        <f>'[2]24'!B94</f>
        <v>84</v>
      </c>
      <c r="C92" s="204">
        <f>'[2]24'!C94</f>
        <v>0</v>
      </c>
      <c r="D92" s="204">
        <f>'[2]24'!D94</f>
        <v>0</v>
      </c>
      <c r="E92" s="204">
        <f>'[2]24'!E94</f>
        <v>0</v>
      </c>
      <c r="F92" s="15">
        <f t="shared" si="16"/>
        <v>84</v>
      </c>
      <c r="G92" s="203">
        <f>'[2]24'!H94</f>
        <v>35</v>
      </c>
      <c r="H92" s="204">
        <f>'[2]24'!I94</f>
        <v>0</v>
      </c>
      <c r="I92" s="204">
        <f>'[2]24'!J94</f>
        <v>0</v>
      </c>
      <c r="J92" s="204">
        <f>'[2]24'!K94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3">
        <f>'[2]24'!B95</f>
        <v>84</v>
      </c>
      <c r="C93" s="204">
        <f>'[2]24'!C95</f>
        <v>0</v>
      </c>
      <c r="D93" s="204">
        <f>'[2]24'!D95</f>
        <v>0</v>
      </c>
      <c r="E93" s="204">
        <f>'[2]24'!E95</f>
        <v>0</v>
      </c>
      <c r="F93" s="15">
        <f t="shared" si="16"/>
        <v>84</v>
      </c>
      <c r="G93" s="203">
        <f>'[2]24'!H95</f>
        <v>35</v>
      </c>
      <c r="H93" s="204">
        <f>'[2]24'!I95</f>
        <v>0</v>
      </c>
      <c r="I93" s="204">
        <f>'[2]24'!J95</f>
        <v>0</v>
      </c>
      <c r="J93" s="204">
        <f>'[2]24'!K95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3">
        <f>'[2]24'!B96</f>
        <v>84</v>
      </c>
      <c r="C94" s="204">
        <f>'[2]24'!C96</f>
        <v>0</v>
      </c>
      <c r="D94" s="204">
        <f>'[2]24'!D96</f>
        <v>0</v>
      </c>
      <c r="E94" s="204">
        <f>'[2]24'!E96</f>
        <v>0</v>
      </c>
      <c r="F94" s="15">
        <f t="shared" si="16"/>
        <v>84</v>
      </c>
      <c r="G94" s="203">
        <f>'[2]24'!H96</f>
        <v>35</v>
      </c>
      <c r="H94" s="204">
        <f>'[2]24'!I96</f>
        <v>0</v>
      </c>
      <c r="I94" s="204">
        <f>'[2]24'!J96</f>
        <v>0</v>
      </c>
      <c r="J94" s="204">
        <f>'[2]24'!K96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3">
        <f>'[2]24'!B97</f>
        <v>84</v>
      </c>
      <c r="C95" s="204">
        <f>'[2]24'!C97</f>
        <v>0</v>
      </c>
      <c r="D95" s="204">
        <f>'[2]24'!D97</f>
        <v>0</v>
      </c>
      <c r="E95" s="204">
        <f>'[2]24'!E97</f>
        <v>0</v>
      </c>
      <c r="F95" s="15">
        <f t="shared" si="16"/>
        <v>84</v>
      </c>
      <c r="G95" s="203">
        <f>'[2]24'!H97</f>
        <v>35</v>
      </c>
      <c r="H95" s="204">
        <f>'[2]24'!I97</f>
        <v>0</v>
      </c>
      <c r="I95" s="204">
        <f>'[2]24'!J97</f>
        <v>0</v>
      </c>
      <c r="J95" s="204">
        <f>'[2]24'!K97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3">
        <f>'[2]24'!B98</f>
        <v>84</v>
      </c>
      <c r="C96" s="204">
        <f>'[2]24'!C98</f>
        <v>0</v>
      </c>
      <c r="D96" s="204">
        <f>'[2]24'!D98</f>
        <v>0</v>
      </c>
      <c r="E96" s="204">
        <f>'[2]24'!E98</f>
        <v>0</v>
      </c>
      <c r="F96" s="15">
        <f t="shared" si="16"/>
        <v>84</v>
      </c>
      <c r="G96" s="203">
        <f>'[2]24'!H98</f>
        <v>35</v>
      </c>
      <c r="H96" s="204">
        <f>'[2]24'!I98</f>
        <v>0</v>
      </c>
      <c r="I96" s="204">
        <f>'[2]24'!J98</f>
        <v>0</v>
      </c>
      <c r="J96" s="204">
        <f>'[2]24'!K98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3">
        <f>'[2]24'!B99</f>
        <v>84</v>
      </c>
      <c r="C97" s="204">
        <f>'[2]24'!C99</f>
        <v>0</v>
      </c>
      <c r="D97" s="204">
        <f>'[2]24'!D99</f>
        <v>0</v>
      </c>
      <c r="E97" s="204">
        <f>'[2]24'!E99</f>
        <v>0</v>
      </c>
      <c r="F97" s="15">
        <f t="shared" si="16"/>
        <v>84</v>
      </c>
      <c r="G97" s="203">
        <f>'[2]24'!H99</f>
        <v>35</v>
      </c>
      <c r="H97" s="204">
        <f>'[2]24'!I99</f>
        <v>0</v>
      </c>
      <c r="I97" s="204">
        <f>'[2]24'!J99</f>
        <v>0</v>
      </c>
      <c r="J97" s="204">
        <f>'[2]24'!K99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3">
        <f>'[2]24'!B100</f>
        <v>84</v>
      </c>
      <c r="C98" s="204">
        <f>'[2]24'!C100</f>
        <v>0</v>
      </c>
      <c r="D98" s="204">
        <f>'[2]24'!D100</f>
        <v>0</v>
      </c>
      <c r="E98" s="204">
        <f>'[2]24'!E100</f>
        <v>0</v>
      </c>
      <c r="F98" s="15">
        <f t="shared" si="16"/>
        <v>84</v>
      </c>
      <c r="G98" s="203">
        <f>'[2]24'!H100</f>
        <v>35</v>
      </c>
      <c r="H98" s="204">
        <f>'[2]24'!I100</f>
        <v>0</v>
      </c>
      <c r="I98" s="204">
        <f>'[2]24'!J100</f>
        <v>0</v>
      </c>
      <c r="J98" s="204">
        <f>'[2]24'!K100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0.83599999999999997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0.83599999999999997</v>
      </c>
      <c r="L99" s="171">
        <f t="shared" si="17"/>
        <v>2.4E-2</v>
      </c>
      <c r="M99" s="171">
        <f t="shared" si="17"/>
        <v>0.82639999999999858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0.82639999999999858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44858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950</v>
      </c>
      <c r="G3" s="16">
        <f>'[3]24'!G5</f>
        <v>0</v>
      </c>
      <c r="H3" s="17">
        <f>SUM(B3:G3)</f>
        <v>1270</v>
      </c>
      <c r="I3" s="15">
        <f>'[3]24'!J5</f>
        <v>270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6">
        <v>26.99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26.99</v>
      </c>
      <c r="BD3" s="206">
        <v>26.99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950</v>
      </c>
      <c r="G4" s="16">
        <f>'[3]24'!G6</f>
        <v>0</v>
      </c>
      <c r="H4" s="17">
        <f>SUM(B4:G4)</f>
        <v>1270</v>
      </c>
      <c r="I4" s="15">
        <f>'[3]24'!J6</f>
        <v>270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6">
        <v>26.99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26.99</v>
      </c>
      <c r="BD4" s="206">
        <v>26.99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950</v>
      </c>
      <c r="G5" s="16">
        <f>'[3]24'!G7</f>
        <v>0</v>
      </c>
      <c r="H5" s="17">
        <f t="shared" ref="H5:H68" si="27">SUM(B5:G5)</f>
        <v>1270</v>
      </c>
      <c r="I5" s="15">
        <f>'[3]24'!J7</f>
        <v>270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6">
        <v>26.99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26.99</v>
      </c>
      <c r="BD5" s="206">
        <v>26.99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950</v>
      </c>
      <c r="G6" s="16">
        <f>'[3]24'!G8</f>
        <v>0</v>
      </c>
      <c r="H6" s="17">
        <f t="shared" si="27"/>
        <v>1270</v>
      </c>
      <c r="I6" s="15">
        <f>'[3]24'!J8</f>
        <v>270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6">
        <v>26.99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26.99</v>
      </c>
      <c r="BD6" s="206">
        <v>26.99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950</v>
      </c>
      <c r="G7" s="16">
        <f>'[3]24'!G9</f>
        <v>0</v>
      </c>
      <c r="H7" s="17">
        <f t="shared" si="27"/>
        <v>1270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6">
        <v>26.99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26.99</v>
      </c>
      <c r="BD7" s="206">
        <v>26.99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950</v>
      </c>
      <c r="G8" s="16">
        <f>'[3]24'!G10</f>
        <v>0</v>
      </c>
      <c r="H8" s="17">
        <f t="shared" si="27"/>
        <v>1270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6">
        <v>26.99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26.99</v>
      </c>
      <c r="BD8" s="206">
        <v>26.99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950</v>
      </c>
      <c r="G9" s="16">
        <f>'[3]24'!G11</f>
        <v>0</v>
      </c>
      <c r="H9" s="17">
        <f t="shared" si="27"/>
        <v>1270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6">
        <v>26.99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26.99</v>
      </c>
      <c r="BD9" s="206">
        <v>26.99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950</v>
      </c>
      <c r="G10" s="16">
        <f>'[3]24'!G12</f>
        <v>0</v>
      </c>
      <c r="H10" s="17">
        <f t="shared" si="27"/>
        <v>1270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6">
        <v>26.99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26.99</v>
      </c>
      <c r="BD10" s="206">
        <v>26.99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950</v>
      </c>
      <c r="G11" s="16">
        <f>'[3]24'!G13</f>
        <v>0</v>
      </c>
      <c r="H11" s="17">
        <f t="shared" si="27"/>
        <v>1270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6">
        <v>26.99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26.99</v>
      </c>
      <c r="BD11" s="206">
        <v>26.99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950</v>
      </c>
      <c r="G12" s="16">
        <f>'[3]24'!G14</f>
        <v>0</v>
      </c>
      <c r="H12" s="17">
        <f t="shared" si="27"/>
        <v>1270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6">
        <v>26.99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26.99</v>
      </c>
      <c r="BD12" s="206">
        <v>26.99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950</v>
      </c>
      <c r="G13" s="16">
        <f>'[3]24'!G15</f>
        <v>0</v>
      </c>
      <c r="H13" s="17">
        <f t="shared" si="27"/>
        <v>1270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6">
        <v>26.99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26.99</v>
      </c>
      <c r="BD13" s="206">
        <v>26.99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950</v>
      </c>
      <c r="G14" s="16">
        <f>'[3]24'!G16</f>
        <v>0</v>
      </c>
      <c r="H14" s="17">
        <f t="shared" si="27"/>
        <v>1270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6">
        <v>26.99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26.99</v>
      </c>
      <c r="BD14" s="206">
        <v>26.99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950</v>
      </c>
      <c r="G15" s="16">
        <f>'[3]24'!G17</f>
        <v>0</v>
      </c>
      <c r="H15" s="17">
        <f t="shared" si="27"/>
        <v>1270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6">
        <v>26.99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26.99</v>
      </c>
      <c r="BD15" s="206">
        <v>26.99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950</v>
      </c>
      <c r="G16" s="16">
        <f>'[3]24'!G18</f>
        <v>0</v>
      </c>
      <c r="H16" s="17">
        <f t="shared" si="27"/>
        <v>1270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6">
        <v>26.99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26.99</v>
      </c>
      <c r="BD16" s="206">
        <v>26.99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950</v>
      </c>
      <c r="G17" s="16">
        <f>'[3]24'!G19</f>
        <v>0</v>
      </c>
      <c r="H17" s="17">
        <f t="shared" si="27"/>
        <v>1270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6">
        <v>26.99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26.99</v>
      </c>
      <c r="BD17" s="206">
        <v>26.99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950</v>
      </c>
      <c r="G18" s="16">
        <f>'[3]24'!G20</f>
        <v>0</v>
      </c>
      <c r="H18" s="17">
        <f t="shared" si="27"/>
        <v>1270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6">
        <v>26.99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26.99</v>
      </c>
      <c r="BD18" s="206">
        <v>26.99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950</v>
      </c>
      <c r="G19" s="16">
        <f>'[3]24'!G21</f>
        <v>0</v>
      </c>
      <c r="H19" s="17">
        <f t="shared" si="27"/>
        <v>1270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6">
        <v>26.99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26.99</v>
      </c>
      <c r="BD19" s="206">
        <v>26.99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950</v>
      </c>
      <c r="G20" s="16">
        <f>'[3]24'!G22</f>
        <v>0</v>
      </c>
      <c r="H20" s="17">
        <f t="shared" si="27"/>
        <v>1270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6">
        <v>26.99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26.99</v>
      </c>
      <c r="BD20" s="206">
        <v>26.99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950</v>
      </c>
      <c r="G21" s="16">
        <f>'[3]24'!G23</f>
        <v>0</v>
      </c>
      <c r="H21" s="17">
        <f t="shared" si="27"/>
        <v>1270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6">
        <v>26.99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26.99</v>
      </c>
      <c r="BD21" s="206">
        <v>26.99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950</v>
      </c>
      <c r="G22" s="16">
        <f>'[3]24'!G24</f>
        <v>0</v>
      </c>
      <c r="H22" s="17">
        <f t="shared" si="27"/>
        <v>1270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6">
        <v>26.99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26.99</v>
      </c>
      <c r="BD22" s="206">
        <v>26.99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950</v>
      </c>
      <c r="G23" s="16">
        <f>'[3]24'!G25</f>
        <v>0</v>
      </c>
      <c r="H23" s="17">
        <f t="shared" si="27"/>
        <v>1270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6">
        <v>26.99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26.99</v>
      </c>
      <c r="BD23" s="206">
        <v>26.99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950</v>
      </c>
      <c r="G24" s="16">
        <f>'[3]24'!G26</f>
        <v>0</v>
      </c>
      <c r="H24" s="17">
        <f t="shared" si="27"/>
        <v>1270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6">
        <v>26.99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26.99</v>
      </c>
      <c r="BD24" s="206">
        <v>26.99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950</v>
      </c>
      <c r="G25" s="16">
        <f>'[3]24'!G27</f>
        <v>0</v>
      </c>
      <c r="H25" s="17">
        <f t="shared" si="27"/>
        <v>1270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6">
        <v>26.99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26.99</v>
      </c>
      <c r="BD25" s="206">
        <v>26.99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950</v>
      </c>
      <c r="G26" s="16">
        <f>'[3]24'!G28</f>
        <v>0</v>
      </c>
      <c r="H26" s="17">
        <f t="shared" si="27"/>
        <v>1270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6">
        <v>26.99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26.99</v>
      </c>
      <c r="BD26" s="206">
        <v>26.99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950</v>
      </c>
      <c r="G27" s="16">
        <f>'[3]24'!G29</f>
        <v>0</v>
      </c>
      <c r="H27" s="17">
        <f t="shared" si="27"/>
        <v>1270</v>
      </c>
      <c r="I27" s="15">
        <f>'[3]24'!J29</f>
        <v>270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6">
        <v>26.99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26.99</v>
      </c>
      <c r="BD27" s="206">
        <v>26.99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950</v>
      </c>
      <c r="G28" s="16">
        <f>'[3]24'!G30</f>
        <v>0</v>
      </c>
      <c r="H28" s="17">
        <f t="shared" si="27"/>
        <v>1270</v>
      </c>
      <c r="I28" s="15">
        <f>'[3]24'!J30</f>
        <v>270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26.57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26.57</v>
      </c>
      <c r="AE28" s="8">
        <f t="shared" si="11"/>
        <v>26.57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26.57</v>
      </c>
      <c r="AL28" s="8">
        <f t="shared" si="31"/>
        <v>216.86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216.86</v>
      </c>
      <c r="AT28" s="8">
        <v>26.57</v>
      </c>
      <c r="AU28" s="8">
        <v>26.57</v>
      </c>
      <c r="AW28" s="206">
        <v>26.57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26.57</v>
      </c>
      <c r="BD28" s="206">
        <v>26.57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26.57</v>
      </c>
      <c r="BL28" s="8">
        <f t="shared" si="21"/>
        <v>26.57</v>
      </c>
      <c r="BM28" s="8">
        <f t="shared" si="22"/>
        <v>26.57</v>
      </c>
      <c r="BN28" s="8">
        <f t="shared" si="23"/>
        <v>26.57</v>
      </c>
      <c r="BO28" s="8">
        <f t="shared" si="24"/>
        <v>26.57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950</v>
      </c>
      <c r="G29" s="16">
        <f>'[3]24'!G31</f>
        <v>0</v>
      </c>
      <c r="H29" s="17">
        <f t="shared" si="27"/>
        <v>1270</v>
      </c>
      <c r="I29" s="15">
        <f>'[3]24'!J31</f>
        <v>270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26.57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26.57</v>
      </c>
      <c r="AE29" s="8">
        <f t="shared" si="11"/>
        <v>26.57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26.57</v>
      </c>
      <c r="AL29" s="8">
        <f t="shared" si="31"/>
        <v>216.86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216.86</v>
      </c>
      <c r="AT29" s="8">
        <v>26.57</v>
      </c>
      <c r="AU29" s="8">
        <v>26.57</v>
      </c>
      <c r="AW29" s="206">
        <v>26.57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26.57</v>
      </c>
      <c r="BD29" s="206">
        <v>26.57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26.57</v>
      </c>
      <c r="BL29" s="8">
        <f t="shared" si="21"/>
        <v>26.57</v>
      </c>
      <c r="BM29" s="8">
        <f t="shared" si="22"/>
        <v>26.57</v>
      </c>
      <c r="BN29" s="8">
        <f t="shared" si="23"/>
        <v>26.57</v>
      </c>
      <c r="BO29" s="8">
        <f t="shared" si="24"/>
        <v>26.57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950</v>
      </c>
      <c r="G30" s="16">
        <f>'[3]24'!G32</f>
        <v>0</v>
      </c>
      <c r="H30" s="17">
        <f t="shared" si="27"/>
        <v>1270</v>
      </c>
      <c r="I30" s="15">
        <f>'[3]24'!J32</f>
        <v>270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26.57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26.57</v>
      </c>
      <c r="AE30" s="8">
        <f t="shared" si="11"/>
        <v>26.57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26.57</v>
      </c>
      <c r="AL30" s="8">
        <f t="shared" si="31"/>
        <v>216.86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216.86</v>
      </c>
      <c r="AT30" s="8">
        <v>26.57</v>
      </c>
      <c r="AU30" s="8">
        <v>26.57</v>
      </c>
      <c r="AW30" s="206">
        <v>26.57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26.57</v>
      </c>
      <c r="BD30" s="206">
        <v>26.57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26.57</v>
      </c>
      <c r="BL30" s="8">
        <f t="shared" si="21"/>
        <v>26.57</v>
      </c>
      <c r="BM30" s="8">
        <f t="shared" si="22"/>
        <v>26.57</v>
      </c>
      <c r="BN30" s="8">
        <f t="shared" si="23"/>
        <v>26.57</v>
      </c>
      <c r="BO30" s="8">
        <f t="shared" si="24"/>
        <v>26.57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950</v>
      </c>
      <c r="G31" s="16">
        <f>'[3]24'!G33</f>
        <v>0</v>
      </c>
      <c r="H31" s="17">
        <f t="shared" si="27"/>
        <v>1270</v>
      </c>
      <c r="I31" s="15">
        <f>'[3]24'!J33</f>
        <v>270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26.57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26.57</v>
      </c>
      <c r="AE31" s="8">
        <f t="shared" si="11"/>
        <v>26.57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26.57</v>
      </c>
      <c r="AL31" s="8">
        <f t="shared" si="31"/>
        <v>216.86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216.86</v>
      </c>
      <c r="AT31" s="8">
        <v>26.57</v>
      </c>
      <c r="AU31" s="8">
        <v>26.57</v>
      </c>
      <c r="AW31" s="206">
        <v>26.57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26.57</v>
      </c>
      <c r="BD31" s="206">
        <v>26.57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26.57</v>
      </c>
      <c r="BL31" s="8">
        <f t="shared" si="21"/>
        <v>26.57</v>
      </c>
      <c r="BM31" s="8">
        <f t="shared" si="22"/>
        <v>26.57</v>
      </c>
      <c r="BN31" s="8">
        <f t="shared" si="23"/>
        <v>26.57</v>
      </c>
      <c r="BO31" s="8">
        <f t="shared" si="24"/>
        <v>26.57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950</v>
      </c>
      <c r="G32" s="16">
        <f>'[3]24'!G34</f>
        <v>0</v>
      </c>
      <c r="H32" s="17">
        <f t="shared" si="27"/>
        <v>1270</v>
      </c>
      <c r="I32" s="15">
        <f>'[3]24'!J34</f>
        <v>270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26.57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26.57</v>
      </c>
      <c r="AE32" s="8">
        <f t="shared" si="11"/>
        <v>26.57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26.57</v>
      </c>
      <c r="AL32" s="8">
        <f t="shared" si="31"/>
        <v>216.86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216.86</v>
      </c>
      <c r="AT32" s="8">
        <v>26.57</v>
      </c>
      <c r="AU32" s="8">
        <v>26.57</v>
      </c>
      <c r="AW32" s="206">
        <v>26.57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26.57</v>
      </c>
      <c r="BD32" s="206">
        <v>26.57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26.57</v>
      </c>
      <c r="BL32" s="8">
        <f t="shared" si="21"/>
        <v>26.57</v>
      </c>
      <c r="BM32" s="8">
        <f t="shared" si="22"/>
        <v>26.57</v>
      </c>
      <c r="BN32" s="8">
        <f t="shared" si="23"/>
        <v>26.57</v>
      </c>
      <c r="BO32" s="8">
        <f t="shared" si="24"/>
        <v>26.57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950</v>
      </c>
      <c r="G33" s="16">
        <f>'[3]24'!G35</f>
        <v>0</v>
      </c>
      <c r="H33" s="17">
        <f t="shared" si="27"/>
        <v>1270</v>
      </c>
      <c r="I33" s="15">
        <f>'[3]24'!J35</f>
        <v>270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26.99</v>
      </c>
      <c r="AU33" s="8">
        <v>26.99</v>
      </c>
      <c r="AW33" s="206">
        <v>26.99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26.99</v>
      </c>
      <c r="BD33" s="206">
        <v>26.99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26.99</v>
      </c>
      <c r="BL33" s="8">
        <f t="shared" si="21"/>
        <v>26.99</v>
      </c>
      <c r="BM33" s="8">
        <f t="shared" si="22"/>
        <v>26.99</v>
      </c>
      <c r="BN33" s="8">
        <f t="shared" si="23"/>
        <v>26.99</v>
      </c>
      <c r="BO33" s="8">
        <f t="shared" si="24"/>
        <v>26.99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950</v>
      </c>
      <c r="G34" s="16">
        <f>'[3]24'!G36</f>
        <v>0</v>
      </c>
      <c r="H34" s="17">
        <f t="shared" si="27"/>
        <v>1270</v>
      </c>
      <c r="I34" s="15">
        <f>'[3]24'!J36</f>
        <v>270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26.99</v>
      </c>
      <c r="AU34" s="8">
        <v>26.99</v>
      </c>
      <c r="AW34" s="206">
        <v>26.99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26.99</v>
      </c>
      <c r="BD34" s="206">
        <v>26.99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26.99</v>
      </c>
      <c r="BL34" s="8">
        <f t="shared" si="21"/>
        <v>26.99</v>
      </c>
      <c r="BM34" s="8">
        <f t="shared" si="22"/>
        <v>26.99</v>
      </c>
      <c r="BN34" s="8">
        <f t="shared" si="23"/>
        <v>26.99</v>
      </c>
      <c r="BO34" s="8">
        <f t="shared" si="24"/>
        <v>26.99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950</v>
      </c>
      <c r="G35" s="16">
        <f>'[3]24'!G37</f>
        <v>0</v>
      </c>
      <c r="H35" s="17">
        <f t="shared" si="27"/>
        <v>1270</v>
      </c>
      <c r="I35" s="15">
        <f>'[3]24'!J37</f>
        <v>270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26.99</v>
      </c>
      <c r="AU35" s="8">
        <v>26.99</v>
      </c>
      <c r="AW35" s="206">
        <v>26.99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26.99</v>
      </c>
      <c r="BD35" s="206">
        <v>26.99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26.99</v>
      </c>
      <c r="BL35" s="8">
        <f t="shared" si="21"/>
        <v>26.99</v>
      </c>
      <c r="BM35" s="8">
        <f t="shared" si="22"/>
        <v>26.99</v>
      </c>
      <c r="BN35" s="8">
        <f t="shared" si="23"/>
        <v>26.99</v>
      </c>
      <c r="BO35" s="8">
        <f t="shared" si="24"/>
        <v>26.99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950</v>
      </c>
      <c r="G36" s="16">
        <f>'[3]24'!G38</f>
        <v>0</v>
      </c>
      <c r="H36" s="17">
        <f t="shared" si="27"/>
        <v>1270</v>
      </c>
      <c r="I36" s="15">
        <f>'[3]24'!J38</f>
        <v>270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26.99</v>
      </c>
      <c r="AU36" s="8">
        <v>26.99</v>
      </c>
      <c r="AW36" s="206">
        <v>26.99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26.99</v>
      </c>
      <c r="BD36" s="206">
        <v>26.99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26.99</v>
      </c>
      <c r="BL36" s="8">
        <f t="shared" si="21"/>
        <v>26.99</v>
      </c>
      <c r="BM36" s="8">
        <f t="shared" si="22"/>
        <v>26.99</v>
      </c>
      <c r="BN36" s="8">
        <f t="shared" si="23"/>
        <v>26.99</v>
      </c>
      <c r="BO36" s="8">
        <f t="shared" si="24"/>
        <v>26.99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950</v>
      </c>
      <c r="G37" s="16">
        <f>'[3]24'!G39</f>
        <v>0</v>
      </c>
      <c r="H37" s="17">
        <f t="shared" si="27"/>
        <v>1270</v>
      </c>
      <c r="I37" s="15">
        <f>'[3]24'!J39</f>
        <v>270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26.99</v>
      </c>
      <c r="AU37" s="8">
        <v>26.99</v>
      </c>
      <c r="AW37" s="206">
        <v>26.99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26.99</v>
      </c>
      <c r="BD37" s="206">
        <v>26.99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26.99</v>
      </c>
      <c r="BL37" s="8">
        <f t="shared" si="21"/>
        <v>26.99</v>
      </c>
      <c r="BM37" s="8">
        <f t="shared" si="22"/>
        <v>26.99</v>
      </c>
      <c r="BN37" s="8">
        <f t="shared" si="23"/>
        <v>26.99</v>
      </c>
      <c r="BO37" s="8">
        <f t="shared" si="24"/>
        <v>26.99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950</v>
      </c>
      <c r="G38" s="16">
        <f>'[3]24'!G40</f>
        <v>0</v>
      </c>
      <c r="H38" s="17">
        <f t="shared" si="27"/>
        <v>1270</v>
      </c>
      <c r="I38" s="15">
        <f>'[3]24'!J40</f>
        <v>270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26.99</v>
      </c>
      <c r="AU38" s="8">
        <v>26.99</v>
      </c>
      <c r="AW38" s="206">
        <v>26.99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26.99</v>
      </c>
      <c r="BD38" s="206">
        <v>26.99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26.99</v>
      </c>
      <c r="BL38" s="8">
        <f t="shared" si="21"/>
        <v>26.99</v>
      </c>
      <c r="BM38" s="8">
        <f t="shared" si="22"/>
        <v>26.99</v>
      </c>
      <c r="BN38" s="8">
        <f t="shared" si="23"/>
        <v>26.99</v>
      </c>
      <c r="BO38" s="8">
        <f t="shared" si="24"/>
        <v>26.99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950</v>
      </c>
      <c r="G39" s="16">
        <f>'[3]24'!G41</f>
        <v>0</v>
      </c>
      <c r="H39" s="17">
        <f t="shared" si="27"/>
        <v>1270</v>
      </c>
      <c r="I39" s="15">
        <f>'[3]24'!J41</f>
        <v>270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26.99</v>
      </c>
      <c r="AU39" s="8">
        <v>26.99</v>
      </c>
      <c r="AW39" s="206">
        <v>26.99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26.99</v>
      </c>
      <c r="BD39" s="206">
        <v>26.99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26.99</v>
      </c>
      <c r="BL39" s="8">
        <f t="shared" si="21"/>
        <v>26.99</v>
      </c>
      <c r="BM39" s="8">
        <f t="shared" si="22"/>
        <v>26.99</v>
      </c>
      <c r="BN39" s="8">
        <f t="shared" si="23"/>
        <v>26.99</v>
      </c>
      <c r="BO39" s="8">
        <f t="shared" si="24"/>
        <v>26.99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950</v>
      </c>
      <c r="G40" s="16">
        <f>'[3]24'!G42</f>
        <v>0</v>
      </c>
      <c r="H40" s="17">
        <f t="shared" si="27"/>
        <v>1270</v>
      </c>
      <c r="I40" s="15">
        <f>'[3]24'!J42</f>
        <v>270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26.99</v>
      </c>
      <c r="AU40" s="8">
        <v>26.99</v>
      </c>
      <c r="AW40" s="206">
        <v>26.99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26.99</v>
      </c>
      <c r="BD40" s="206">
        <v>26.99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26.99</v>
      </c>
      <c r="BL40" s="8">
        <f t="shared" si="21"/>
        <v>26.99</v>
      </c>
      <c r="BM40" s="8">
        <f t="shared" si="22"/>
        <v>26.99</v>
      </c>
      <c r="BN40" s="8">
        <f t="shared" si="23"/>
        <v>26.99</v>
      </c>
      <c r="BO40" s="8">
        <f t="shared" si="24"/>
        <v>26.99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950</v>
      </c>
      <c r="G41" s="16">
        <f>'[3]24'!G43</f>
        <v>0</v>
      </c>
      <c r="H41" s="17">
        <f t="shared" si="27"/>
        <v>1270</v>
      </c>
      <c r="I41" s="15">
        <f>'[3]24'!J43</f>
        <v>270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26.99</v>
      </c>
      <c r="AU41" s="8">
        <v>26.99</v>
      </c>
      <c r="AW41" s="206">
        <v>26.99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26.99</v>
      </c>
      <c r="BD41" s="206">
        <v>26.99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26.99</v>
      </c>
      <c r="BL41" s="8">
        <f t="shared" si="21"/>
        <v>26.99</v>
      </c>
      <c r="BM41" s="8">
        <f t="shared" si="22"/>
        <v>26.99</v>
      </c>
      <c r="BN41" s="8">
        <f t="shared" si="23"/>
        <v>26.99</v>
      </c>
      <c r="BO41" s="8">
        <f t="shared" si="24"/>
        <v>26.99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950</v>
      </c>
      <c r="G42" s="16">
        <f>'[3]24'!G44</f>
        <v>0</v>
      </c>
      <c r="H42" s="17">
        <f t="shared" si="27"/>
        <v>1270</v>
      </c>
      <c r="I42" s="15">
        <f>'[3]24'!J44</f>
        <v>270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26.99</v>
      </c>
      <c r="AU42" s="8">
        <v>26.99</v>
      </c>
      <c r="AW42" s="206">
        <v>26.99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26.99</v>
      </c>
      <c r="BD42" s="206">
        <v>26.99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26.99</v>
      </c>
      <c r="BL42" s="8">
        <f t="shared" si="21"/>
        <v>26.99</v>
      </c>
      <c r="BM42" s="8">
        <f t="shared" si="22"/>
        <v>26.99</v>
      </c>
      <c r="BN42" s="8">
        <f t="shared" si="23"/>
        <v>26.99</v>
      </c>
      <c r="BO42" s="8">
        <f t="shared" si="24"/>
        <v>26.99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950</v>
      </c>
      <c r="G43" s="16">
        <f>'[3]24'!G45</f>
        <v>0</v>
      </c>
      <c r="H43" s="17">
        <f t="shared" si="27"/>
        <v>1270</v>
      </c>
      <c r="I43" s="15">
        <f>'[3]24'!J45</f>
        <v>270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6">
        <v>26.99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26.99</v>
      </c>
      <c r="BD43" s="206">
        <v>26.99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950</v>
      </c>
      <c r="G44" s="16">
        <f>'[3]24'!G46</f>
        <v>0</v>
      </c>
      <c r="H44" s="17">
        <f t="shared" si="27"/>
        <v>1270</v>
      </c>
      <c r="I44" s="15">
        <f>'[3]24'!J46</f>
        <v>270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6">
        <v>26.99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26.99</v>
      </c>
      <c r="BD44" s="206">
        <v>26.99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950</v>
      </c>
      <c r="G45" s="16">
        <f>'[3]24'!G47</f>
        <v>0</v>
      </c>
      <c r="H45" s="17">
        <f t="shared" si="27"/>
        <v>1270</v>
      </c>
      <c r="I45" s="15">
        <f>'[3]24'!J47</f>
        <v>270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6">
        <v>26.99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26.99</v>
      </c>
      <c r="BD45" s="206">
        <v>26.99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950</v>
      </c>
      <c r="G46" s="16">
        <f>'[3]24'!G48</f>
        <v>0</v>
      </c>
      <c r="H46" s="17">
        <f t="shared" si="27"/>
        <v>1270</v>
      </c>
      <c r="I46" s="15">
        <f>'[3]24'!J48</f>
        <v>270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6">
        <v>26.99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26.99</v>
      </c>
      <c r="BD46" s="206">
        <v>26.99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950</v>
      </c>
      <c r="G47" s="16">
        <f>'[3]24'!G49</f>
        <v>0</v>
      </c>
      <c r="H47" s="17">
        <f t="shared" si="27"/>
        <v>1270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6">
        <v>26.99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26.99</v>
      </c>
      <c r="BD47" s="206">
        <v>26.99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950</v>
      </c>
      <c r="G48" s="16">
        <f>'[3]24'!G50</f>
        <v>0</v>
      </c>
      <c r="H48" s="17">
        <f t="shared" si="27"/>
        <v>1270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6">
        <v>26.99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26.99</v>
      </c>
      <c r="BD48" s="206">
        <v>26.99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950</v>
      </c>
      <c r="G49" s="16">
        <f>'[3]24'!G51</f>
        <v>0</v>
      </c>
      <c r="H49" s="17">
        <f t="shared" si="27"/>
        <v>1270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6">
        <v>26.99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26.99</v>
      </c>
      <c r="BD49" s="206">
        <v>26.99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950</v>
      </c>
      <c r="G50" s="16">
        <f>'[3]24'!G52</f>
        <v>0</v>
      </c>
      <c r="H50" s="17">
        <f t="shared" si="27"/>
        <v>1270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6">
        <v>26.99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26.99</v>
      </c>
      <c r="BD50" s="206">
        <v>26.99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930</v>
      </c>
      <c r="G51" s="16">
        <f>'[3]24'!G53</f>
        <v>0</v>
      </c>
      <c r="H51" s="17">
        <f t="shared" si="27"/>
        <v>1250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6">
        <v>26.99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26.99</v>
      </c>
      <c r="BD51" s="206">
        <v>26.99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930</v>
      </c>
      <c r="G52" s="16">
        <f>'[3]24'!G54</f>
        <v>0</v>
      </c>
      <c r="H52" s="17">
        <f t="shared" si="27"/>
        <v>1250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6">
        <v>26.99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26.99</v>
      </c>
      <c r="BD52" s="206">
        <v>26.99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930</v>
      </c>
      <c r="G53" s="16">
        <f>'[3]24'!G55</f>
        <v>0</v>
      </c>
      <c r="H53" s="17">
        <f t="shared" si="27"/>
        <v>1250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6">
        <v>26.99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26.99</v>
      </c>
      <c r="BD53" s="206">
        <v>26.99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930</v>
      </c>
      <c r="G54" s="16">
        <f>'[3]24'!G56</f>
        <v>0</v>
      </c>
      <c r="H54" s="17">
        <f t="shared" si="27"/>
        <v>1250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6">
        <v>26.99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26.99</v>
      </c>
      <c r="BD54" s="206">
        <v>26.99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930</v>
      </c>
      <c r="G55" s="16">
        <f>'[3]24'!G57</f>
        <v>0</v>
      </c>
      <c r="H55" s="17">
        <f t="shared" si="27"/>
        <v>1250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6">
        <v>26.99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26.99</v>
      </c>
      <c r="BD55" s="206">
        <v>26.99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930</v>
      </c>
      <c r="G56" s="16">
        <f>'[3]24'!G58</f>
        <v>0</v>
      </c>
      <c r="H56" s="17">
        <f t="shared" si="27"/>
        <v>1250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6">
        <v>26.99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26.99</v>
      </c>
      <c r="BD56" s="206">
        <v>26.99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930</v>
      </c>
      <c r="G57" s="16">
        <f>'[3]24'!G59</f>
        <v>0</v>
      </c>
      <c r="H57" s="17">
        <f t="shared" si="27"/>
        <v>1250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6">
        <v>26.99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26.99</v>
      </c>
      <c r="BD57" s="206">
        <v>26.99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930</v>
      </c>
      <c r="G58" s="16">
        <f>'[3]24'!G60</f>
        <v>0</v>
      </c>
      <c r="H58" s="17">
        <f t="shared" si="27"/>
        <v>1250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6">
        <v>26.99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26.99</v>
      </c>
      <c r="BD58" s="206">
        <v>26.99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930</v>
      </c>
      <c r="G59" s="16">
        <f>'[3]24'!G61</f>
        <v>0</v>
      </c>
      <c r="H59" s="17">
        <f t="shared" si="27"/>
        <v>1250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6">
        <v>26.99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26.99</v>
      </c>
      <c r="BD59" s="206">
        <v>26.99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930</v>
      </c>
      <c r="G60" s="16">
        <f>'[3]24'!G62</f>
        <v>0</v>
      </c>
      <c r="H60" s="17">
        <f t="shared" si="27"/>
        <v>1250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6">
        <v>26.99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26.99</v>
      </c>
      <c r="BD60" s="206">
        <v>26.99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930</v>
      </c>
      <c r="G61" s="16">
        <f>'[3]24'!G63</f>
        <v>0</v>
      </c>
      <c r="H61" s="17">
        <f t="shared" si="27"/>
        <v>1250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6">
        <v>26.99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26.99</v>
      </c>
      <c r="BD61" s="206">
        <v>26.99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930</v>
      </c>
      <c r="G62" s="16">
        <f>'[3]24'!G64</f>
        <v>0</v>
      </c>
      <c r="H62" s="17">
        <f t="shared" si="27"/>
        <v>1250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6">
        <v>26.99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26.99</v>
      </c>
      <c r="BD62" s="206">
        <v>26.99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930</v>
      </c>
      <c r="G63" s="16">
        <f>'[3]24'!G65</f>
        <v>0</v>
      </c>
      <c r="H63" s="17">
        <f t="shared" si="27"/>
        <v>1250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6">
        <v>26.99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26.99</v>
      </c>
      <c r="BD63" s="206">
        <v>26.99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930</v>
      </c>
      <c r="G64" s="16">
        <f>'[3]24'!G66</f>
        <v>0</v>
      </c>
      <c r="H64" s="17">
        <f t="shared" si="27"/>
        <v>1250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6">
        <v>26.99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26.99</v>
      </c>
      <c r="BD64" s="206">
        <v>26.99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930</v>
      </c>
      <c r="G65" s="16">
        <f>'[3]24'!G67</f>
        <v>0</v>
      </c>
      <c r="H65" s="17">
        <f t="shared" si="27"/>
        <v>1250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6">
        <v>26.99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26.99</v>
      </c>
      <c r="BD65" s="206">
        <v>26.99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930</v>
      </c>
      <c r="G66" s="16">
        <f>'[3]24'!G68</f>
        <v>0</v>
      </c>
      <c r="H66" s="17">
        <f t="shared" si="27"/>
        <v>1250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6">
        <v>26.99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26.99</v>
      </c>
      <c r="BD66" s="206">
        <v>26.99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930</v>
      </c>
      <c r="G67" s="16">
        <f>'[3]24'!G69</f>
        <v>0</v>
      </c>
      <c r="H67" s="17">
        <f t="shared" si="27"/>
        <v>1250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6">
        <v>26.99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26.99</v>
      </c>
      <c r="BD67" s="206">
        <v>26.99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930</v>
      </c>
      <c r="G68" s="16">
        <f>'[3]24'!G70</f>
        <v>0</v>
      </c>
      <c r="H68" s="17">
        <f t="shared" si="27"/>
        <v>1250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6">
        <v>26.99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26.99</v>
      </c>
      <c r="BD68" s="206">
        <v>26.99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930</v>
      </c>
      <c r="G69" s="16">
        <f>'[3]24'!G71</f>
        <v>0</v>
      </c>
      <c r="H69" s="17">
        <f t="shared" ref="H69:H98" si="59">SUM(B69:G69)</f>
        <v>1250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6">
        <v>26.99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26.99</v>
      </c>
      <c r="BD69" s="206">
        <v>26.99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930</v>
      </c>
      <c r="G70" s="16">
        <f>'[3]24'!G72</f>
        <v>0</v>
      </c>
      <c r="H70" s="17">
        <f t="shared" si="59"/>
        <v>1250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6">
        <v>26.99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26.99</v>
      </c>
      <c r="BD70" s="206">
        <v>26.99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930</v>
      </c>
      <c r="G71" s="16">
        <f>'[3]24'!G73</f>
        <v>0</v>
      </c>
      <c r="H71" s="17">
        <f t="shared" si="59"/>
        <v>1250</v>
      </c>
      <c r="I71" s="15">
        <f>'[3]24'!J73</f>
        <v>270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6">
        <v>26.99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26.99</v>
      </c>
      <c r="BD71" s="206">
        <v>26.99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930</v>
      </c>
      <c r="G72" s="16">
        <f>'[3]24'!G74</f>
        <v>0</v>
      </c>
      <c r="H72" s="17">
        <f t="shared" si="59"/>
        <v>1250</v>
      </c>
      <c r="I72" s="15">
        <f>'[3]24'!J74</f>
        <v>270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6">
        <v>26.99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26.99</v>
      </c>
      <c r="BD72" s="206">
        <v>26.99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930</v>
      </c>
      <c r="G73" s="16">
        <f>'[3]24'!G75</f>
        <v>0</v>
      </c>
      <c r="H73" s="17">
        <f t="shared" si="59"/>
        <v>1250</v>
      </c>
      <c r="I73" s="15">
        <f>'[3]24'!J75</f>
        <v>270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24.53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24.53</v>
      </c>
      <c r="AE73" s="8">
        <f t="shared" si="43"/>
        <v>24.53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24.53</v>
      </c>
      <c r="AL73" s="8">
        <f t="shared" si="35"/>
        <v>220.94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220.94</v>
      </c>
      <c r="AT73" s="8">
        <v>26.57</v>
      </c>
      <c r="AU73" s="8">
        <v>26.57</v>
      </c>
      <c r="AW73" s="206">
        <v>24.53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24.53</v>
      </c>
      <c r="BD73" s="206">
        <v>24.53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24.53</v>
      </c>
      <c r="BL73" s="8">
        <f t="shared" si="53"/>
        <v>26.57</v>
      </c>
      <c r="BM73" s="8">
        <f t="shared" si="54"/>
        <v>26.57</v>
      </c>
      <c r="BN73" s="8">
        <f t="shared" si="55"/>
        <v>24.53</v>
      </c>
      <c r="BO73" s="8">
        <f t="shared" si="56"/>
        <v>24.53</v>
      </c>
      <c r="BP73" s="182">
        <f t="shared" si="57"/>
        <v>2.0399999999999991</v>
      </c>
      <c r="BQ73" s="182">
        <f t="shared" si="58"/>
        <v>2.0399999999999991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930</v>
      </c>
      <c r="G74" s="16">
        <f>'[3]24'!G76</f>
        <v>0</v>
      </c>
      <c r="H74" s="17">
        <f t="shared" si="59"/>
        <v>1250</v>
      </c>
      <c r="I74" s="15">
        <f>'[3]24'!J76</f>
        <v>270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24.53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24.53</v>
      </c>
      <c r="AE74" s="8">
        <f t="shared" si="43"/>
        <v>24.53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24.53</v>
      </c>
      <c r="AL74" s="8">
        <f t="shared" si="35"/>
        <v>220.94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220.94</v>
      </c>
      <c r="AT74" s="8">
        <v>26.57</v>
      </c>
      <c r="AU74" s="8">
        <v>26.57</v>
      </c>
      <c r="AW74" s="206">
        <v>24.53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24.53</v>
      </c>
      <c r="BD74" s="206">
        <v>24.53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24.53</v>
      </c>
      <c r="BL74" s="8">
        <f t="shared" si="53"/>
        <v>26.57</v>
      </c>
      <c r="BM74" s="8">
        <f t="shared" si="54"/>
        <v>26.57</v>
      </c>
      <c r="BN74" s="8">
        <f t="shared" si="55"/>
        <v>24.53</v>
      </c>
      <c r="BO74" s="8">
        <f t="shared" si="56"/>
        <v>24.53</v>
      </c>
      <c r="BP74" s="182">
        <f t="shared" si="57"/>
        <v>2.0399999999999991</v>
      </c>
      <c r="BQ74" s="182">
        <f t="shared" si="58"/>
        <v>2.0399999999999991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950</v>
      </c>
      <c r="G75" s="16">
        <f>'[3]24'!G77</f>
        <v>0</v>
      </c>
      <c r="H75" s="17">
        <f t="shared" si="59"/>
        <v>1270</v>
      </c>
      <c r="I75" s="15">
        <f>'[3]24'!J77</f>
        <v>270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24.53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24.53</v>
      </c>
      <c r="AE75" s="8">
        <f t="shared" si="43"/>
        <v>24.53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24.53</v>
      </c>
      <c r="AL75" s="8">
        <f t="shared" si="35"/>
        <v>220.94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220.94</v>
      </c>
      <c r="AT75" s="8">
        <v>26.57</v>
      </c>
      <c r="AU75" s="8">
        <v>26.57</v>
      </c>
      <c r="AW75" s="206">
        <v>24.53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24.53</v>
      </c>
      <c r="BD75" s="206">
        <v>24.53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24.53</v>
      </c>
      <c r="BL75" s="8">
        <f t="shared" si="53"/>
        <v>26.57</v>
      </c>
      <c r="BM75" s="8">
        <f t="shared" si="54"/>
        <v>26.57</v>
      </c>
      <c r="BN75" s="8">
        <f t="shared" si="55"/>
        <v>24.53</v>
      </c>
      <c r="BO75" s="8">
        <f t="shared" si="56"/>
        <v>24.53</v>
      </c>
      <c r="BP75" s="182">
        <f t="shared" si="57"/>
        <v>2.0399999999999991</v>
      </c>
      <c r="BQ75" s="182">
        <f t="shared" si="58"/>
        <v>2.0399999999999991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950</v>
      </c>
      <c r="G76" s="16">
        <f>'[3]24'!G78</f>
        <v>0</v>
      </c>
      <c r="H76" s="17">
        <f t="shared" si="59"/>
        <v>1270</v>
      </c>
      <c r="I76" s="15">
        <f>'[3]24'!J78</f>
        <v>270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12.89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12.89</v>
      </c>
      <c r="AE76" s="8">
        <f t="shared" si="43"/>
        <v>12.89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12.89</v>
      </c>
      <c r="AL76" s="8">
        <f t="shared" si="35"/>
        <v>244.22000000000003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244.22000000000003</v>
      </c>
      <c r="AT76" s="8">
        <v>26.57</v>
      </c>
      <c r="AU76" s="8">
        <v>26.57</v>
      </c>
      <c r="AW76" s="206">
        <v>12.89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12.89</v>
      </c>
      <c r="BD76" s="206">
        <v>12.89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12.89</v>
      </c>
      <c r="BL76" s="8">
        <f t="shared" si="53"/>
        <v>26.57</v>
      </c>
      <c r="BM76" s="8">
        <f t="shared" si="54"/>
        <v>26.57</v>
      </c>
      <c r="BN76" s="8">
        <f t="shared" si="55"/>
        <v>12.89</v>
      </c>
      <c r="BO76" s="8">
        <f t="shared" si="56"/>
        <v>12.89</v>
      </c>
      <c r="BP76" s="182">
        <f t="shared" si="57"/>
        <v>13.68</v>
      </c>
      <c r="BQ76" s="182">
        <f t="shared" si="58"/>
        <v>13.68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950</v>
      </c>
      <c r="G77" s="16">
        <f>'[3]24'!G79</f>
        <v>0</v>
      </c>
      <c r="H77" s="17">
        <f t="shared" si="59"/>
        <v>1270</v>
      </c>
      <c r="I77" s="15">
        <f>'[3]24'!J79</f>
        <v>270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12.89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12.89</v>
      </c>
      <c r="AE77" s="8">
        <f t="shared" si="43"/>
        <v>12.89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12.89</v>
      </c>
      <c r="AL77" s="8">
        <f t="shared" si="35"/>
        <v>244.22000000000003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244.22000000000003</v>
      </c>
      <c r="AT77" s="8">
        <v>12.89</v>
      </c>
      <c r="AU77" s="8">
        <v>12.89</v>
      </c>
      <c r="AW77" s="206">
        <v>12.89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12.89</v>
      </c>
      <c r="BD77" s="206">
        <v>12.89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12.89</v>
      </c>
      <c r="BL77" s="8">
        <f t="shared" si="53"/>
        <v>12.89</v>
      </c>
      <c r="BM77" s="8">
        <f t="shared" si="54"/>
        <v>12.89</v>
      </c>
      <c r="BN77" s="8">
        <f t="shared" si="55"/>
        <v>12.89</v>
      </c>
      <c r="BO77" s="8">
        <f t="shared" si="56"/>
        <v>12.89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950</v>
      </c>
      <c r="G78" s="16">
        <f>'[3]24'!G80</f>
        <v>0</v>
      </c>
      <c r="H78" s="17">
        <f t="shared" si="59"/>
        <v>1270</v>
      </c>
      <c r="I78" s="15">
        <f>'[3]24'!J80</f>
        <v>270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22.69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22.69</v>
      </c>
      <c r="AE78" s="8">
        <f t="shared" si="43"/>
        <v>22.69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22.69</v>
      </c>
      <c r="AL78" s="8">
        <f t="shared" si="35"/>
        <v>224.62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224.62</v>
      </c>
      <c r="AT78" s="8">
        <v>22.69</v>
      </c>
      <c r="AU78" s="8">
        <v>22.69</v>
      </c>
      <c r="AW78" s="206">
        <v>22.69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22.69</v>
      </c>
      <c r="BD78" s="206">
        <v>22.69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22.69</v>
      </c>
      <c r="BL78" s="8">
        <f t="shared" si="53"/>
        <v>22.69</v>
      </c>
      <c r="BM78" s="8">
        <f t="shared" si="54"/>
        <v>22.69</v>
      </c>
      <c r="BN78" s="8">
        <f t="shared" si="55"/>
        <v>22.69</v>
      </c>
      <c r="BO78" s="8">
        <f t="shared" si="56"/>
        <v>22.69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950</v>
      </c>
      <c r="G79" s="16">
        <f>'[3]24'!G81</f>
        <v>0</v>
      </c>
      <c r="H79" s="17">
        <f t="shared" si="59"/>
        <v>1270</v>
      </c>
      <c r="I79" s="15">
        <f>'[3]24'!J81</f>
        <v>270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22.69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22.69</v>
      </c>
      <c r="AE79" s="8">
        <f t="shared" si="43"/>
        <v>22.69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22.69</v>
      </c>
      <c r="AL79" s="8">
        <f t="shared" si="35"/>
        <v>224.62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224.62</v>
      </c>
      <c r="AT79" s="8">
        <v>22.69</v>
      </c>
      <c r="AU79" s="8">
        <v>22.69</v>
      </c>
      <c r="AW79" s="206">
        <v>22.69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22.69</v>
      </c>
      <c r="BD79" s="206">
        <v>22.69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22.69</v>
      </c>
      <c r="BL79" s="8">
        <f t="shared" si="53"/>
        <v>22.69</v>
      </c>
      <c r="BM79" s="8">
        <f t="shared" si="54"/>
        <v>22.69</v>
      </c>
      <c r="BN79" s="8">
        <f t="shared" si="55"/>
        <v>22.69</v>
      </c>
      <c r="BO79" s="8">
        <f t="shared" si="56"/>
        <v>22.69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950</v>
      </c>
      <c r="G80" s="16">
        <f>'[3]24'!G82</f>
        <v>0</v>
      </c>
      <c r="H80" s="17">
        <f t="shared" si="59"/>
        <v>1270</v>
      </c>
      <c r="I80" s="15">
        <f>'[3]24'!J82</f>
        <v>270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26.57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26.57</v>
      </c>
      <c r="AE80" s="8">
        <f t="shared" si="43"/>
        <v>26.57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26.57</v>
      </c>
      <c r="AL80" s="8">
        <f t="shared" si="35"/>
        <v>216.86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216.86</v>
      </c>
      <c r="AT80" s="8">
        <v>26.57</v>
      </c>
      <c r="AU80" s="8">
        <v>26.57</v>
      </c>
      <c r="AW80" s="206">
        <v>26.57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26.57</v>
      </c>
      <c r="BD80" s="206">
        <v>26.57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26.57</v>
      </c>
      <c r="BL80" s="8">
        <f t="shared" si="53"/>
        <v>26.57</v>
      </c>
      <c r="BM80" s="8">
        <f t="shared" si="54"/>
        <v>26.57</v>
      </c>
      <c r="BN80" s="8">
        <f t="shared" si="55"/>
        <v>26.57</v>
      </c>
      <c r="BO80" s="8">
        <f t="shared" si="56"/>
        <v>26.57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950</v>
      </c>
      <c r="G81" s="16">
        <f>'[3]24'!G83</f>
        <v>0</v>
      </c>
      <c r="H81" s="17">
        <f t="shared" si="59"/>
        <v>1270</v>
      </c>
      <c r="I81" s="15">
        <f>'[3]24'!J83</f>
        <v>270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26.99</v>
      </c>
      <c r="AU81" s="8">
        <v>26.99</v>
      </c>
      <c r="AW81" s="206">
        <v>26.99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26.99</v>
      </c>
      <c r="BD81" s="206">
        <v>26.99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26.99</v>
      </c>
      <c r="BL81" s="8">
        <f t="shared" si="53"/>
        <v>26.99</v>
      </c>
      <c r="BM81" s="8">
        <f t="shared" si="54"/>
        <v>26.99</v>
      </c>
      <c r="BN81" s="8">
        <f t="shared" si="55"/>
        <v>26.99</v>
      </c>
      <c r="BO81" s="8">
        <f t="shared" si="56"/>
        <v>26.99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950</v>
      </c>
      <c r="G82" s="16">
        <f>'[3]24'!G84</f>
        <v>0</v>
      </c>
      <c r="H82" s="17">
        <f t="shared" si="59"/>
        <v>1270</v>
      </c>
      <c r="I82" s="15">
        <f>'[3]24'!J84</f>
        <v>270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26.99</v>
      </c>
      <c r="AU82" s="8">
        <v>26.99</v>
      </c>
      <c r="AW82" s="206">
        <v>26.99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26.99</v>
      </c>
      <c r="BD82" s="206">
        <v>26.99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26.99</v>
      </c>
      <c r="BL82" s="8">
        <f t="shared" si="53"/>
        <v>26.99</v>
      </c>
      <c r="BM82" s="8">
        <f t="shared" si="54"/>
        <v>26.99</v>
      </c>
      <c r="BN82" s="8">
        <f t="shared" si="55"/>
        <v>26.99</v>
      </c>
      <c r="BO82" s="8">
        <f t="shared" si="56"/>
        <v>26.99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950</v>
      </c>
      <c r="G83" s="16">
        <f>'[3]24'!G85</f>
        <v>0</v>
      </c>
      <c r="H83" s="17">
        <f t="shared" si="59"/>
        <v>1270</v>
      </c>
      <c r="I83" s="15">
        <f>'[3]24'!J85</f>
        <v>270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26.99</v>
      </c>
      <c r="AU83" s="8">
        <v>26.99</v>
      </c>
      <c r="AW83" s="206">
        <v>26.99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26.99</v>
      </c>
      <c r="BD83" s="206">
        <v>26.99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26.99</v>
      </c>
      <c r="BL83" s="8">
        <f t="shared" si="53"/>
        <v>26.99</v>
      </c>
      <c r="BM83" s="8">
        <f t="shared" si="54"/>
        <v>26.99</v>
      </c>
      <c r="BN83" s="8">
        <f t="shared" si="55"/>
        <v>26.99</v>
      </c>
      <c r="BO83" s="8">
        <f t="shared" si="56"/>
        <v>26.99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950</v>
      </c>
      <c r="G84" s="16">
        <f>'[3]24'!G86</f>
        <v>0</v>
      </c>
      <c r="H84" s="17">
        <f t="shared" si="59"/>
        <v>1270</v>
      </c>
      <c r="I84" s="15">
        <f>'[3]24'!J86</f>
        <v>270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26.99</v>
      </c>
      <c r="AU84" s="8">
        <v>26.99</v>
      </c>
      <c r="AW84" s="206">
        <v>26.99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26.99</v>
      </c>
      <c r="BD84" s="206">
        <v>26.99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26.99</v>
      </c>
      <c r="BL84" s="8">
        <f t="shared" si="53"/>
        <v>26.99</v>
      </c>
      <c r="BM84" s="8">
        <f t="shared" si="54"/>
        <v>26.99</v>
      </c>
      <c r="BN84" s="8">
        <f t="shared" si="55"/>
        <v>26.99</v>
      </c>
      <c r="BO84" s="8">
        <f t="shared" si="56"/>
        <v>26.99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950</v>
      </c>
      <c r="G85" s="16">
        <f>'[3]24'!G87</f>
        <v>0</v>
      </c>
      <c r="H85" s="17">
        <f t="shared" si="59"/>
        <v>1270</v>
      </c>
      <c r="I85" s="15">
        <f>'[3]24'!J87</f>
        <v>270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6">
        <v>26.99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26.99</v>
      </c>
      <c r="BD85" s="206">
        <v>26.99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950</v>
      </c>
      <c r="G86" s="16">
        <f>'[3]24'!G88</f>
        <v>0</v>
      </c>
      <c r="H86" s="17">
        <f t="shared" si="59"/>
        <v>1270</v>
      </c>
      <c r="I86" s="15">
        <f>'[3]24'!J88</f>
        <v>270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6">
        <v>26.99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26.99</v>
      </c>
      <c r="BD86" s="206">
        <v>26.99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950</v>
      </c>
      <c r="G87" s="16">
        <f>'[3]24'!G89</f>
        <v>0</v>
      </c>
      <c r="H87" s="17">
        <f t="shared" si="59"/>
        <v>1270</v>
      </c>
      <c r="I87" s="15">
        <f>'[3]24'!J89</f>
        <v>270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6">
        <v>26.99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26.99</v>
      </c>
      <c r="BD87" s="206">
        <v>26.99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950</v>
      </c>
      <c r="G88" s="16">
        <f>'[3]24'!G90</f>
        <v>0</v>
      </c>
      <c r="H88" s="17">
        <f t="shared" si="59"/>
        <v>1270</v>
      </c>
      <c r="I88" s="15">
        <f>'[3]24'!J90</f>
        <v>270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6">
        <v>26.99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26.99</v>
      </c>
      <c r="BD88" s="206">
        <v>26.99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950</v>
      </c>
      <c r="G89" s="16">
        <f>'[3]24'!G91</f>
        <v>0</v>
      </c>
      <c r="H89" s="17">
        <f t="shared" si="59"/>
        <v>1270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6">
        <v>26.99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26.99</v>
      </c>
      <c r="BD89" s="206">
        <v>26.99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950</v>
      </c>
      <c r="G90" s="16">
        <f>'[3]24'!G92</f>
        <v>0</v>
      </c>
      <c r="H90" s="17">
        <f t="shared" si="59"/>
        <v>1270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6">
        <v>26.99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26.99</v>
      </c>
      <c r="BD90" s="206">
        <v>26.99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950</v>
      </c>
      <c r="G91" s="16">
        <f>'[3]24'!G93</f>
        <v>0</v>
      </c>
      <c r="H91" s="17">
        <f t="shared" si="59"/>
        <v>1270</v>
      </c>
      <c r="I91" s="15">
        <f>'[3]24'!J93</f>
        <v>270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6">
        <v>26.99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26.99</v>
      </c>
      <c r="BD91" s="206">
        <v>26.99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950</v>
      </c>
      <c r="G92" s="16">
        <f>'[3]24'!G94</f>
        <v>0</v>
      </c>
      <c r="H92" s="17">
        <f t="shared" si="59"/>
        <v>1270</v>
      </c>
      <c r="I92" s="15">
        <f>'[3]24'!J94</f>
        <v>270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6">
        <v>26.99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26.99</v>
      </c>
      <c r="BD92" s="206">
        <v>26.99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950</v>
      </c>
      <c r="G93" s="16">
        <f>'[3]24'!G95</f>
        <v>0</v>
      </c>
      <c r="H93" s="17">
        <f t="shared" si="59"/>
        <v>1270</v>
      </c>
      <c r="I93" s="15">
        <f>'[3]24'!J95</f>
        <v>270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6">
        <v>26.99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26.99</v>
      </c>
      <c r="BD93" s="206">
        <v>26.99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950</v>
      </c>
      <c r="G94" s="16">
        <f>'[3]24'!G96</f>
        <v>0</v>
      </c>
      <c r="H94" s="17">
        <f t="shared" si="59"/>
        <v>1270</v>
      </c>
      <c r="I94" s="15">
        <f>'[3]24'!J96</f>
        <v>270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6">
        <v>26.99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26.99</v>
      </c>
      <c r="BD94" s="206">
        <v>26.99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950</v>
      </c>
      <c r="G95" s="16">
        <f>'[3]24'!G97</f>
        <v>0</v>
      </c>
      <c r="H95" s="17">
        <f t="shared" si="59"/>
        <v>1270</v>
      </c>
      <c r="I95" s="15">
        <f>'[3]24'!J97</f>
        <v>270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6">
        <v>26.99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26.99</v>
      </c>
      <c r="BD95" s="206">
        <v>26.99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950</v>
      </c>
      <c r="G96" s="16">
        <f>'[3]24'!G98</f>
        <v>0</v>
      </c>
      <c r="H96" s="17">
        <f t="shared" si="59"/>
        <v>1270</v>
      </c>
      <c r="I96" s="15">
        <f>'[3]24'!J98</f>
        <v>270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6">
        <v>26.99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26.99</v>
      </c>
      <c r="BD96" s="206">
        <v>26.99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950</v>
      </c>
      <c r="G97" s="16">
        <f>'[3]24'!G99</f>
        <v>0</v>
      </c>
      <c r="H97" s="17">
        <f t="shared" si="59"/>
        <v>1270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6">
        <v>26.99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26.99</v>
      </c>
      <c r="BD97" s="206">
        <v>26.99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950</v>
      </c>
      <c r="G98" s="16">
        <f>'[3]24'!G100</f>
        <v>0</v>
      </c>
      <c r="H98" s="17">
        <f t="shared" si="59"/>
        <v>1270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6">
        <v>26.99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26.99</v>
      </c>
      <c r="BD98" s="206">
        <v>26.99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0.63608499999999923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0.63608499999999923</v>
      </c>
      <c r="AE99" s="15">
        <f t="shared" si="62"/>
        <v>0.63608499999999923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0.63608499999999923</v>
      </c>
      <c r="AL99" s="15">
        <f t="shared" si="62"/>
        <v>5.2078300000000066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5.2078300000000066</v>
      </c>
      <c r="AS99" s="15">
        <f t="shared" si="62"/>
        <v>0</v>
      </c>
      <c r="AT99" s="15">
        <f t="shared" si="62"/>
        <v>0.64103499999999913</v>
      </c>
      <c r="AU99" s="15">
        <f t="shared" si="62"/>
        <v>0.64103499999999913</v>
      </c>
      <c r="AV99" s="15">
        <f t="shared" si="62"/>
        <v>0</v>
      </c>
      <c r="AW99" s="15">
        <f t="shared" si="62"/>
        <v>0.63608499999999923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0.63608499999999923</v>
      </c>
      <c r="BD99" s="15">
        <f t="shared" si="62"/>
        <v>0.63608499999999923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0.63608499999999923</v>
      </c>
      <c r="BK99" s="15"/>
      <c r="BL99" s="15">
        <f t="shared" si="63"/>
        <v>0.64103499999999913</v>
      </c>
      <c r="BM99" s="15">
        <f t="shared" si="63"/>
        <v>0.64103499999999913</v>
      </c>
      <c r="BN99" s="15">
        <f t="shared" si="63"/>
        <v>0.63608499999999923</v>
      </c>
      <c r="BO99" s="15">
        <f t="shared" si="63"/>
        <v>0.63608499999999923</v>
      </c>
      <c r="BP99" s="15">
        <f t="shared" si="63"/>
        <v>4.9499999999999995E-3</v>
      </c>
      <c r="BQ99" s="15">
        <f t="shared" si="63"/>
        <v>4.9499999999999995E-3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44858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44858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13.57</v>
      </c>
      <c r="J7">
        <f>BYPL_EOD!AC7+BYPL_EOD!AD7</f>
        <v>7.43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13.775078414599374</v>
      </c>
      <c r="Q7">
        <v>7.5422868548617048</v>
      </c>
      <c r="R7">
        <v>0</v>
      </c>
      <c r="S7">
        <v>2.1012831479897347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13.57</v>
      </c>
      <c r="J8">
        <f>BYPL_EOD!AC8+BYPL_EOD!AD8</f>
        <v>7.43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13.775078414599374</v>
      </c>
      <c r="Q8">
        <v>7.5422868548617048</v>
      </c>
      <c r="R8">
        <v>0</v>
      </c>
      <c r="S8">
        <v>2.1012831479897347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13.57</v>
      </c>
      <c r="J9">
        <f>BYPL_EOD!AC9+BYPL_EOD!AD9</f>
        <v>7.43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13.775078414599374</v>
      </c>
      <c r="Q9">
        <v>7.5422868548617048</v>
      </c>
      <c r="R9">
        <v>0</v>
      </c>
      <c r="S9">
        <v>2.1012831479897347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13.57</v>
      </c>
      <c r="J10">
        <f>BYPL_EOD!AC10+BYPL_EOD!AD10</f>
        <v>7.43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13.775078414599374</v>
      </c>
      <c r="Q10">
        <v>7.5422868548617048</v>
      </c>
      <c r="R10">
        <v>0</v>
      </c>
      <c r="S10">
        <v>2.1012831479897347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13.57</v>
      </c>
      <c r="J11">
        <f>BYPL_EOD!AC11+BYPL_EOD!AD11</f>
        <v>7.43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13.775078414599374</v>
      </c>
      <c r="Q11">
        <v>7.5422868548617048</v>
      </c>
      <c r="R11">
        <v>0</v>
      </c>
      <c r="S11">
        <v>2.1012831479897347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13.57</v>
      </c>
      <c r="J12">
        <f>BYPL_EOD!AC12+BYPL_EOD!AD12</f>
        <v>7.43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13.775078414599374</v>
      </c>
      <c r="Q12">
        <v>7.5422868548617048</v>
      </c>
      <c r="R12">
        <v>0</v>
      </c>
      <c r="S12">
        <v>2.1012831479897347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13.57</v>
      </c>
      <c r="J13">
        <f>BYPL_EOD!AC13+BYPL_EOD!AD13</f>
        <v>7.43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13.775078414599374</v>
      </c>
      <c r="Q13">
        <v>7.5422868548617048</v>
      </c>
      <c r="R13">
        <v>0</v>
      </c>
      <c r="S13">
        <v>2.1012831479897347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3.53</v>
      </c>
      <c r="J14">
        <f>BYPL_EOD!AC14+BYPL_EOD!AD14</f>
        <v>21.88</v>
      </c>
      <c r="K14">
        <f>MES_EOD!AC14+MES_EOD!AD14</f>
        <v>0</v>
      </c>
      <c r="L14">
        <f>NDMC_EOD!AC14+NDMC_EOD!AD14</f>
        <v>1.46</v>
      </c>
      <c r="M14">
        <f>TPDDL_EOD!AC14+TPDDL_EOD!AD14</f>
        <v>8.4700000000000006</v>
      </c>
      <c r="N14">
        <f t="shared" si="0"/>
        <v>35.340000000000003</v>
      </c>
      <c r="O14" s="154">
        <f t="shared" si="1"/>
        <v>0.25999999999999801</v>
      </c>
      <c r="P14">
        <v>3.6560196774814955</v>
      </c>
      <c r="Q14">
        <v>21.88</v>
      </c>
      <c r="R14">
        <v>0</v>
      </c>
      <c r="S14">
        <v>1.4793230623739615</v>
      </c>
      <c r="T14">
        <v>8.5846572601445423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3.53</v>
      </c>
      <c r="J15">
        <f>BYPL_EOD!AC15+BYPL_EOD!AD15</f>
        <v>21.88</v>
      </c>
      <c r="K15">
        <f>MES_EOD!AC15+MES_EOD!AD15</f>
        <v>0</v>
      </c>
      <c r="L15">
        <f>NDMC_EOD!AC15+NDMC_EOD!AD15</f>
        <v>1.46</v>
      </c>
      <c r="M15">
        <f>TPDDL_EOD!AC15+TPDDL_EOD!AD15</f>
        <v>8.4700000000000006</v>
      </c>
      <c r="N15">
        <f t="shared" si="0"/>
        <v>35.340000000000003</v>
      </c>
      <c r="O15" s="154">
        <f t="shared" si="1"/>
        <v>0.25999999999999801</v>
      </c>
      <c r="P15">
        <v>3.6560196774814955</v>
      </c>
      <c r="Q15">
        <v>21.88</v>
      </c>
      <c r="R15">
        <v>0</v>
      </c>
      <c r="S15">
        <v>1.4793230623739615</v>
      </c>
      <c r="T15">
        <v>8.5846572601445423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3.53</v>
      </c>
      <c r="J16">
        <f>BYPL_EOD!AC16+BYPL_EOD!AD16</f>
        <v>21.88</v>
      </c>
      <c r="K16">
        <f>MES_EOD!AC16+MES_EOD!AD16</f>
        <v>0</v>
      </c>
      <c r="L16">
        <f>NDMC_EOD!AC16+NDMC_EOD!AD16</f>
        <v>1.46</v>
      </c>
      <c r="M16">
        <f>TPDDL_EOD!AC16+TPDDL_EOD!AD16</f>
        <v>8.4700000000000006</v>
      </c>
      <c r="N16">
        <f t="shared" si="0"/>
        <v>35.340000000000003</v>
      </c>
      <c r="O16" s="154">
        <f t="shared" si="1"/>
        <v>0.25999999999999801</v>
      </c>
      <c r="P16">
        <v>3.6560196774814955</v>
      </c>
      <c r="Q16">
        <v>21.88</v>
      </c>
      <c r="R16">
        <v>0</v>
      </c>
      <c r="S16">
        <v>1.4793230623739615</v>
      </c>
      <c r="T16">
        <v>8.5846572601445423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13.57</v>
      </c>
      <c r="J17">
        <f>BYPL_EOD!AC17+BYPL_EOD!AD17</f>
        <v>7.43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13.775078414599374</v>
      </c>
      <c r="Q17">
        <v>7.5422868548617048</v>
      </c>
      <c r="R17">
        <v>0</v>
      </c>
      <c r="S17">
        <v>2.1012831479897347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13.57</v>
      </c>
      <c r="J18">
        <f>BYPL_EOD!AC18+BYPL_EOD!AD18</f>
        <v>7.43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13.775078414599374</v>
      </c>
      <c r="Q18">
        <v>7.5422868548617048</v>
      </c>
      <c r="R18">
        <v>0</v>
      </c>
      <c r="S18">
        <v>2.1012831479897347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13.775078414599374</v>
      </c>
      <c r="Q21">
        <v>7.5422868548617048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13.775078414599374</v>
      </c>
      <c r="Q22">
        <v>7.5422868548617048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3.53</v>
      </c>
      <c r="J29">
        <f>BYPL_EOD!AC29+BYPL_EOD!AD29</f>
        <v>21.88</v>
      </c>
      <c r="K29">
        <f>MES_EOD!AC29+MES_EOD!AD29</f>
        <v>0</v>
      </c>
      <c r="L29">
        <f>NDMC_EOD!AC29+NDMC_EOD!AD29</f>
        <v>1.46</v>
      </c>
      <c r="M29">
        <f>TPDDL_EOD!AC29+TPDDL_EOD!AD29</f>
        <v>8.4700000000000006</v>
      </c>
      <c r="N29">
        <f t="shared" si="0"/>
        <v>35.340000000000003</v>
      </c>
      <c r="O29" s="154">
        <f t="shared" si="1"/>
        <v>0.25999999999999801</v>
      </c>
      <c r="P29">
        <v>3.6560196774814955</v>
      </c>
      <c r="Q29">
        <v>21.88</v>
      </c>
      <c r="R29">
        <v>0</v>
      </c>
      <c r="S29">
        <v>1.4793230623739615</v>
      </c>
      <c r="T29">
        <v>8.5846572601445423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3.53</v>
      </c>
      <c r="J30">
        <f>BYPL_EOD!AC30+BYPL_EOD!AD30</f>
        <v>21.88</v>
      </c>
      <c r="K30">
        <f>MES_EOD!AC30+MES_EOD!AD30</f>
        <v>0</v>
      </c>
      <c r="L30">
        <f>NDMC_EOD!AC30+NDMC_EOD!AD30</f>
        <v>1.46</v>
      </c>
      <c r="M30">
        <f>TPDDL_EOD!AC30+TPDDL_EOD!AD30</f>
        <v>8.4700000000000006</v>
      </c>
      <c r="N30">
        <f t="shared" si="0"/>
        <v>35.340000000000003</v>
      </c>
      <c r="O30" s="154">
        <f t="shared" si="1"/>
        <v>0.25999999999999801</v>
      </c>
      <c r="P30">
        <v>3.6560196774814955</v>
      </c>
      <c r="Q30">
        <v>21.88</v>
      </c>
      <c r="R30">
        <v>0</v>
      </c>
      <c r="S30">
        <v>1.4793230623739615</v>
      </c>
      <c r="T30">
        <v>8.5846572601445423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3.53</v>
      </c>
      <c r="J32">
        <f>BYPL_EOD!AC32+BYPL_EOD!AD32</f>
        <v>21.88</v>
      </c>
      <c r="K32">
        <f>MES_EOD!AC32+MES_EOD!AD32</f>
        <v>0</v>
      </c>
      <c r="L32">
        <f>NDMC_EOD!AC32+NDMC_EOD!AD32</f>
        <v>1.46</v>
      </c>
      <c r="M32">
        <f>TPDDL_EOD!AC32+TPDDL_EOD!AD32</f>
        <v>8.4700000000000006</v>
      </c>
      <c r="N32">
        <f t="shared" si="0"/>
        <v>35.340000000000003</v>
      </c>
      <c r="O32" s="154">
        <f t="shared" si="1"/>
        <v>0.25999999999999801</v>
      </c>
      <c r="P32">
        <v>3.6560196774814955</v>
      </c>
      <c r="Q32">
        <v>21.88</v>
      </c>
      <c r="R32">
        <v>0</v>
      </c>
      <c r="S32">
        <v>1.4793230623739615</v>
      </c>
      <c r="T32">
        <v>8.5846572601445423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0.53000000000000114</v>
      </c>
      <c r="P39">
        <v>13.120986204872322</v>
      </c>
      <c r="Q39">
        <v>7.1901379512767836</v>
      </c>
      <c r="R39">
        <v>0</v>
      </c>
      <c r="S39">
        <v>2.1022013501614323</v>
      </c>
      <c r="T39">
        <v>12.186674493689463</v>
      </c>
      <c r="U39" s="156">
        <f t="shared" si="2"/>
        <v>34.6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0.53000000000000114</v>
      </c>
      <c r="P40">
        <v>13.120986204872322</v>
      </c>
      <c r="Q40">
        <v>7.1901379512767836</v>
      </c>
      <c r="R40">
        <v>0</v>
      </c>
      <c r="S40">
        <v>2.1022013501614323</v>
      </c>
      <c r="T40">
        <v>12.186674493689463</v>
      </c>
      <c r="U40" s="156">
        <f t="shared" si="2"/>
        <v>34.6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3.8</v>
      </c>
      <c r="J41">
        <f>BYPL_EOD!AC41+BYPL_EOD!AD41</f>
        <v>19.78</v>
      </c>
      <c r="K41">
        <f>MES_EOD!AC41+MES_EOD!AD41</f>
        <v>0</v>
      </c>
      <c r="L41">
        <f>NDMC_EOD!AC41+NDMC_EOD!AD41</f>
        <v>1.57</v>
      </c>
      <c r="M41">
        <f>TPDDL_EOD!AC41+TPDDL_EOD!AD41</f>
        <v>9.1300000000000008</v>
      </c>
      <c r="N41">
        <f t="shared" si="0"/>
        <v>34.28</v>
      </c>
      <c r="O41" s="154">
        <f t="shared" si="1"/>
        <v>0.32000000000000028</v>
      </c>
      <c r="P41">
        <v>3.9516913978549053</v>
      </c>
      <c r="Q41">
        <v>19.78</v>
      </c>
      <c r="R41">
        <v>0</v>
      </c>
      <c r="S41">
        <v>1.5942877776474713</v>
      </c>
      <c r="T41">
        <v>9.2740208244976241</v>
      </c>
      <c r="U41" s="156">
        <f t="shared" si="2"/>
        <v>34.6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0.53000000000000114</v>
      </c>
      <c r="P42">
        <v>13.120986204872322</v>
      </c>
      <c r="Q42">
        <v>7.1901379512767836</v>
      </c>
      <c r="R42">
        <v>0</v>
      </c>
      <c r="S42">
        <v>2.1022013501614323</v>
      </c>
      <c r="T42">
        <v>12.186674493689463</v>
      </c>
      <c r="U42" s="156">
        <f t="shared" si="2"/>
        <v>34.6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54"/>
      <c r="I43">
        <f>BRPL_EOD!AC43+BRPL_EOD!AD43</f>
        <v>12.92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0.53000000000000114</v>
      </c>
      <c r="P43">
        <v>13.120986204872322</v>
      </c>
      <c r="Q43">
        <v>7.1901379512767836</v>
      </c>
      <c r="R43">
        <v>0</v>
      </c>
      <c r="S43">
        <v>2.1022013501614323</v>
      </c>
      <c r="T43">
        <v>12.186674493689463</v>
      </c>
      <c r="U43" s="156">
        <f t="shared" si="2"/>
        <v>34.6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84</v>
      </c>
      <c r="G44">
        <f t="shared" si="5"/>
        <v>34.6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0.53000000000000114</v>
      </c>
      <c r="P44">
        <v>13.120986204872322</v>
      </c>
      <c r="Q44">
        <v>7.1901379512767836</v>
      </c>
      <c r="R44">
        <v>0</v>
      </c>
      <c r="S44">
        <v>2.1022013501614323</v>
      </c>
      <c r="T44">
        <v>12.186674493689463</v>
      </c>
      <c r="U44" s="156">
        <f t="shared" si="2"/>
        <v>34.6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84</v>
      </c>
      <c r="G45">
        <f t="shared" si="5"/>
        <v>34.6</v>
      </c>
      <c r="H45" s="154"/>
      <c r="I45">
        <f>BRPL_EOD!AC45+BRPL_EOD!AD45</f>
        <v>12.92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34.07</v>
      </c>
      <c r="O45" s="154">
        <f t="shared" si="1"/>
        <v>0.53000000000000114</v>
      </c>
      <c r="P45">
        <v>13.120986204872322</v>
      </c>
      <c r="Q45">
        <v>7.1901379512767836</v>
      </c>
      <c r="R45">
        <v>0</v>
      </c>
      <c r="S45">
        <v>2.1022013501614323</v>
      </c>
      <c r="T45">
        <v>12.186674493689463</v>
      </c>
      <c r="U45" s="156">
        <f t="shared" si="2"/>
        <v>34.6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84</v>
      </c>
      <c r="G46">
        <f t="shared" si="5"/>
        <v>34.6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0.53000000000000114</v>
      </c>
      <c r="P46">
        <v>13.120986204872322</v>
      </c>
      <c r="Q46">
        <v>7.1901379512767836</v>
      </c>
      <c r="R46">
        <v>0</v>
      </c>
      <c r="S46">
        <v>2.1022013501614323</v>
      </c>
      <c r="T46">
        <v>12.186674493689463</v>
      </c>
      <c r="U46" s="156">
        <f t="shared" si="2"/>
        <v>34.6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34.6</v>
      </c>
      <c r="E47">
        <f>GT!N47</f>
        <v>0</v>
      </c>
      <c r="F47">
        <f t="shared" si="4"/>
        <v>84</v>
      </c>
      <c r="G47">
        <f t="shared" si="5"/>
        <v>34.6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0.53000000000000114</v>
      </c>
      <c r="P47">
        <v>13.120986204872322</v>
      </c>
      <c r="Q47">
        <v>7.1901379512767836</v>
      </c>
      <c r="R47">
        <v>0</v>
      </c>
      <c r="S47">
        <v>2.1022013501614323</v>
      </c>
      <c r="T47">
        <v>12.186674493689463</v>
      </c>
      <c r="U47" s="156">
        <f t="shared" si="2"/>
        <v>34.6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34.6</v>
      </c>
      <c r="E48">
        <f>GT!N48</f>
        <v>0</v>
      </c>
      <c r="F48">
        <f t="shared" si="4"/>
        <v>84</v>
      </c>
      <c r="G48">
        <f t="shared" si="5"/>
        <v>34.6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0.53000000000000114</v>
      </c>
      <c r="P48">
        <v>13.120986204872322</v>
      </c>
      <c r="Q48">
        <v>7.1901379512767836</v>
      </c>
      <c r="R48">
        <v>0</v>
      </c>
      <c r="S48">
        <v>2.1022013501614323</v>
      </c>
      <c r="T48">
        <v>12.186674493689463</v>
      </c>
      <c r="U48" s="156">
        <f t="shared" si="2"/>
        <v>34.6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34.6</v>
      </c>
      <c r="E49">
        <f>GT!N49</f>
        <v>0</v>
      </c>
      <c r="F49">
        <f t="shared" si="4"/>
        <v>84</v>
      </c>
      <c r="G49">
        <f t="shared" si="5"/>
        <v>34.6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0.53000000000000114</v>
      </c>
      <c r="P49">
        <v>13.120986204872322</v>
      </c>
      <c r="Q49">
        <v>7.1901379512767836</v>
      </c>
      <c r="R49">
        <v>0</v>
      </c>
      <c r="S49">
        <v>2.1022013501614323</v>
      </c>
      <c r="T49">
        <v>12.186674493689463</v>
      </c>
      <c r="U49" s="156">
        <f t="shared" si="2"/>
        <v>34.6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34.6</v>
      </c>
      <c r="E50">
        <f>GT!N50</f>
        <v>0</v>
      </c>
      <c r="F50">
        <f t="shared" si="4"/>
        <v>84</v>
      </c>
      <c r="G50">
        <f t="shared" si="5"/>
        <v>34.6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0.53000000000000114</v>
      </c>
      <c r="P50">
        <v>13.120986204872322</v>
      </c>
      <c r="Q50">
        <v>7.1901379512767836</v>
      </c>
      <c r="R50">
        <v>0</v>
      </c>
      <c r="S50">
        <v>2.1022013501614323</v>
      </c>
      <c r="T50">
        <v>12.186674493689463</v>
      </c>
      <c r="U50" s="156">
        <f t="shared" si="2"/>
        <v>34.6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84</v>
      </c>
      <c r="G51">
        <f t="shared" si="5"/>
        <v>33.6</v>
      </c>
      <c r="H51" s="154"/>
      <c r="I51">
        <f>BRPL_EOD!AC51+BRPL_EOD!AD51</f>
        <v>12.28</v>
      </c>
      <c r="J51">
        <f>BYPL_EOD!AC51+BYPL_EOD!AD51</f>
        <v>6.72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0.53000000000000114</v>
      </c>
      <c r="P51">
        <v>12.476806773510734</v>
      </c>
      <c r="Q51">
        <v>6.8276988206833984</v>
      </c>
      <c r="R51">
        <v>0</v>
      </c>
      <c r="S51">
        <v>2.1031750831569398</v>
      </c>
      <c r="T51">
        <v>12.192319322648927</v>
      </c>
      <c r="U51" s="156">
        <f t="shared" si="2"/>
        <v>33.6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84</v>
      </c>
      <c r="G52">
        <f t="shared" si="5"/>
        <v>33.6</v>
      </c>
      <c r="H52" s="154"/>
      <c r="I52">
        <f>BRPL_EOD!AC52+BRPL_EOD!AD52</f>
        <v>12.28</v>
      </c>
      <c r="J52">
        <f>BYPL_EOD!AC52+BYPL_EOD!AD52</f>
        <v>6.72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33.07</v>
      </c>
      <c r="O52" s="154">
        <f t="shared" si="1"/>
        <v>0.53000000000000114</v>
      </c>
      <c r="P52">
        <v>12.476806773510734</v>
      </c>
      <c r="Q52">
        <v>6.8276988206833984</v>
      </c>
      <c r="R52">
        <v>0</v>
      </c>
      <c r="S52">
        <v>2.1031750831569398</v>
      </c>
      <c r="T52">
        <v>12.192319322648927</v>
      </c>
      <c r="U52" s="156">
        <f t="shared" si="2"/>
        <v>33.6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84</v>
      </c>
      <c r="G53">
        <f t="shared" si="5"/>
        <v>33.6</v>
      </c>
      <c r="H53" s="154"/>
      <c r="I53">
        <f>BRPL_EOD!AC53+BRPL_EOD!AD53</f>
        <v>12.28</v>
      </c>
      <c r="J53">
        <f>BYPL_EOD!AC53+BYPL_EOD!AD53</f>
        <v>6.72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0.53000000000000114</v>
      </c>
      <c r="P53">
        <v>12.476806773510734</v>
      </c>
      <c r="Q53">
        <v>6.8276988206833984</v>
      </c>
      <c r="R53">
        <v>0</v>
      </c>
      <c r="S53">
        <v>2.1031750831569398</v>
      </c>
      <c r="T53">
        <v>12.192319322648927</v>
      </c>
      <c r="U53" s="156">
        <f t="shared" si="2"/>
        <v>33.6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84</v>
      </c>
      <c r="G54">
        <f t="shared" si="5"/>
        <v>33.6</v>
      </c>
      <c r="H54" s="154"/>
      <c r="I54">
        <f>BRPL_EOD!AC54+BRPL_EOD!AD54</f>
        <v>12.28</v>
      </c>
      <c r="J54">
        <f>BYPL_EOD!AC54+BYPL_EOD!AD54</f>
        <v>6.72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0.53000000000000114</v>
      </c>
      <c r="P54">
        <v>12.476806773510734</v>
      </c>
      <c r="Q54">
        <v>6.8276988206833984</v>
      </c>
      <c r="R54">
        <v>0</v>
      </c>
      <c r="S54">
        <v>2.1031750831569398</v>
      </c>
      <c r="T54">
        <v>12.192319322648927</v>
      </c>
      <c r="U54" s="156">
        <f t="shared" si="2"/>
        <v>33.6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84</v>
      </c>
      <c r="G55">
        <f t="shared" si="5"/>
        <v>33.6</v>
      </c>
      <c r="H55" s="154"/>
      <c r="I55">
        <f>BRPL_EOD!AC55+BRPL_EOD!AD55</f>
        <v>12.28</v>
      </c>
      <c r="J55">
        <f>BYPL_EOD!AC55+BYPL_EOD!AD55</f>
        <v>6.72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4">
        <f t="shared" si="1"/>
        <v>0.53000000000000114</v>
      </c>
      <c r="P55">
        <v>12.476806773510734</v>
      </c>
      <c r="Q55">
        <v>6.8276988206833984</v>
      </c>
      <c r="R55">
        <v>0</v>
      </c>
      <c r="S55">
        <v>2.1031750831569398</v>
      </c>
      <c r="T55">
        <v>12.192319322648927</v>
      </c>
      <c r="U55" s="156">
        <f t="shared" si="2"/>
        <v>33.6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84</v>
      </c>
      <c r="G56">
        <f t="shared" si="5"/>
        <v>33.6</v>
      </c>
      <c r="H56" s="154"/>
      <c r="I56">
        <f>BRPL_EOD!AC56+BRPL_EOD!AD56</f>
        <v>12.28</v>
      </c>
      <c r="J56">
        <f>BYPL_EOD!AC56+BYPL_EOD!AD56</f>
        <v>6.72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0.53000000000000114</v>
      </c>
      <c r="P56">
        <v>12.476806773510734</v>
      </c>
      <c r="Q56">
        <v>6.8276988206833984</v>
      </c>
      <c r="R56">
        <v>0</v>
      </c>
      <c r="S56">
        <v>2.1031750831569398</v>
      </c>
      <c r="T56">
        <v>12.192319322648927</v>
      </c>
      <c r="U56" s="156">
        <f t="shared" si="2"/>
        <v>33.6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84</v>
      </c>
      <c r="G57">
        <f t="shared" si="5"/>
        <v>33.6</v>
      </c>
      <c r="H57" s="154"/>
      <c r="I57">
        <f>BRPL_EOD!AC57+BRPL_EOD!AD57</f>
        <v>12.28</v>
      </c>
      <c r="J57">
        <f>BYPL_EOD!AC57+BYPL_EOD!AD57</f>
        <v>6.72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0.53000000000000114</v>
      </c>
      <c r="P57">
        <v>12.476806773510734</v>
      </c>
      <c r="Q57">
        <v>6.8276988206833984</v>
      </c>
      <c r="R57">
        <v>0</v>
      </c>
      <c r="S57">
        <v>2.1031750831569398</v>
      </c>
      <c r="T57">
        <v>12.192319322648927</v>
      </c>
      <c r="U57" s="156">
        <f t="shared" si="2"/>
        <v>33.6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3.7</v>
      </c>
      <c r="J58">
        <f>BYPL_EOD!AC58+BYPL_EOD!AD58</f>
        <v>19.22</v>
      </c>
      <c r="K58">
        <f>MES_EOD!AC58+MES_EOD!AD58</f>
        <v>0</v>
      </c>
      <c r="L58">
        <f>NDMC_EOD!AC58+NDMC_EOD!AD58</f>
        <v>1.53</v>
      </c>
      <c r="M58">
        <f>TPDDL_EOD!AC58+TPDDL_EOD!AD58</f>
        <v>8.8699999999999992</v>
      </c>
      <c r="N58">
        <f t="shared" si="0"/>
        <v>33.32</v>
      </c>
      <c r="O58" s="154">
        <f t="shared" si="1"/>
        <v>0.28000000000000114</v>
      </c>
      <c r="P58">
        <v>3.8322388221259831</v>
      </c>
      <c r="Q58">
        <v>19.22</v>
      </c>
      <c r="R58">
        <v>0</v>
      </c>
      <c r="S58">
        <v>1.551347588173827</v>
      </c>
      <c r="T58">
        <v>8.9964135897001896</v>
      </c>
      <c r="U58" s="156">
        <f t="shared" si="2"/>
        <v>33.599999999999994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12.28</v>
      </c>
      <c r="J59">
        <f>BYPL_EOD!AC59+BYPL_EOD!AD59</f>
        <v>6.72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0.53000000000000114</v>
      </c>
      <c r="P59">
        <v>12.476806773510734</v>
      </c>
      <c r="Q59">
        <v>6.8276988206833984</v>
      </c>
      <c r="R59">
        <v>0</v>
      </c>
      <c r="S59">
        <v>2.1031750831569398</v>
      </c>
      <c r="T59">
        <v>12.192319322648927</v>
      </c>
      <c r="U59" s="156">
        <f t="shared" si="2"/>
        <v>33.6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12.28</v>
      </c>
      <c r="J60">
        <f>BYPL_EOD!AC60+BYPL_EOD!AD60</f>
        <v>6.72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0.53000000000000114</v>
      </c>
      <c r="P60">
        <v>12.476806773510734</v>
      </c>
      <c r="Q60">
        <v>6.8276988206833984</v>
      </c>
      <c r="R60">
        <v>0</v>
      </c>
      <c r="S60">
        <v>2.1031750831569398</v>
      </c>
      <c r="T60">
        <v>12.192319322648927</v>
      </c>
      <c r="U60" s="156">
        <f t="shared" si="2"/>
        <v>33.6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12.28</v>
      </c>
      <c r="J61">
        <f>BYPL_EOD!AC61+BYPL_EOD!AD61</f>
        <v>6.72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0.53000000000000114</v>
      </c>
      <c r="P61">
        <v>12.476806773510734</v>
      </c>
      <c r="Q61">
        <v>6.8276988206833984</v>
      </c>
      <c r="R61">
        <v>0</v>
      </c>
      <c r="S61">
        <v>2.1031750831569398</v>
      </c>
      <c r="T61">
        <v>12.192319322648927</v>
      </c>
      <c r="U61" s="156">
        <f t="shared" si="2"/>
        <v>33.6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12.28</v>
      </c>
      <c r="J62">
        <f>BYPL_EOD!AC62+BYPL_EOD!AD62</f>
        <v>6.72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0.53000000000000114</v>
      </c>
      <c r="P62">
        <v>12.476806773510734</v>
      </c>
      <c r="Q62">
        <v>6.8276988206833984</v>
      </c>
      <c r="R62">
        <v>0</v>
      </c>
      <c r="S62">
        <v>2.1031750831569398</v>
      </c>
      <c r="T62">
        <v>12.192319322648927</v>
      </c>
      <c r="U62" s="156">
        <f t="shared" si="2"/>
        <v>33.6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12.28</v>
      </c>
      <c r="J63">
        <f>BYPL_EOD!AC63+BYPL_EOD!AD63</f>
        <v>6.72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0.53000000000000114</v>
      </c>
      <c r="P63">
        <v>12.476806773510734</v>
      </c>
      <c r="Q63">
        <v>6.8276988206833984</v>
      </c>
      <c r="R63">
        <v>0</v>
      </c>
      <c r="S63">
        <v>2.1031750831569398</v>
      </c>
      <c r="T63">
        <v>12.192319322648927</v>
      </c>
      <c r="U63" s="156">
        <f t="shared" si="2"/>
        <v>33.6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12.28</v>
      </c>
      <c r="J64">
        <f>BYPL_EOD!AC64+BYPL_EOD!AD64</f>
        <v>6.72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33.07</v>
      </c>
      <c r="O64" s="154">
        <f t="shared" si="1"/>
        <v>0.53000000000000114</v>
      </c>
      <c r="P64">
        <v>12.476806773510734</v>
      </c>
      <c r="Q64">
        <v>6.8276988206833984</v>
      </c>
      <c r="R64">
        <v>0</v>
      </c>
      <c r="S64">
        <v>2.1031750831569398</v>
      </c>
      <c r="T64">
        <v>12.192319322648927</v>
      </c>
      <c r="U64" s="156">
        <f t="shared" si="2"/>
        <v>33.6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12.28</v>
      </c>
      <c r="J65">
        <f>BYPL_EOD!AC65+BYPL_EOD!AD65</f>
        <v>6.72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4">
        <f t="shared" si="1"/>
        <v>0.53000000000000114</v>
      </c>
      <c r="P65">
        <v>12.476806773510734</v>
      </c>
      <c r="Q65">
        <v>6.8276988206833984</v>
      </c>
      <c r="R65">
        <v>0</v>
      </c>
      <c r="S65">
        <v>2.1031750831569398</v>
      </c>
      <c r="T65">
        <v>12.192319322648927</v>
      </c>
      <c r="U65" s="156">
        <f t="shared" si="2"/>
        <v>33.6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12.28</v>
      </c>
      <c r="J66">
        <f>BYPL_EOD!AC66+BYPL_EOD!AD66</f>
        <v>6.72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33.07</v>
      </c>
      <c r="O66" s="154">
        <f t="shared" si="1"/>
        <v>0.53000000000000114</v>
      </c>
      <c r="P66">
        <v>12.476806773510734</v>
      </c>
      <c r="Q66">
        <v>6.8276988206833984</v>
      </c>
      <c r="R66">
        <v>0</v>
      </c>
      <c r="S66">
        <v>2.1031750831569398</v>
      </c>
      <c r="T66">
        <v>12.192319322648927</v>
      </c>
      <c r="U66" s="156">
        <f t="shared" si="2"/>
        <v>33.6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12.28</v>
      </c>
      <c r="J67">
        <f>BYPL_EOD!AC67+BYPL_EOD!AD67</f>
        <v>6.72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0.53000000000000114</v>
      </c>
      <c r="P67">
        <v>12.476806773510734</v>
      </c>
      <c r="Q67">
        <v>6.8276988206833984</v>
      </c>
      <c r="R67">
        <v>0</v>
      </c>
      <c r="S67">
        <v>2.1031750831569398</v>
      </c>
      <c r="T67">
        <v>12.192319322648927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12.28</v>
      </c>
      <c r="J68">
        <f>BYPL_EOD!AC68+BYPL_EOD!AD68</f>
        <v>6.72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4">
        <f t="shared" si="7"/>
        <v>0.53000000000000114</v>
      </c>
      <c r="P68">
        <v>12.476806773510734</v>
      </c>
      <c r="Q68">
        <v>6.8276988206833984</v>
      </c>
      <c r="R68">
        <v>0</v>
      </c>
      <c r="S68">
        <v>2.1031750831569398</v>
      </c>
      <c r="T68">
        <v>12.192319322648927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12.28</v>
      </c>
      <c r="J69">
        <f>BYPL_EOD!AC69+BYPL_EOD!AD69</f>
        <v>6.72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0.53000000000000114</v>
      </c>
      <c r="P69">
        <v>12.476806773510734</v>
      </c>
      <c r="Q69">
        <v>6.8276988206833984</v>
      </c>
      <c r="R69">
        <v>0</v>
      </c>
      <c r="S69">
        <v>2.1031750831569398</v>
      </c>
      <c r="T69">
        <v>12.192319322648927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3.62</v>
      </c>
      <c r="J70">
        <f>BYPL_EOD!AC70+BYPL_EOD!AD70</f>
        <v>19.53</v>
      </c>
      <c r="K70">
        <f>MES_EOD!AC70+MES_EOD!AD70</f>
        <v>0</v>
      </c>
      <c r="L70">
        <f>NDMC_EOD!AC70+NDMC_EOD!AD70</f>
        <v>1.5</v>
      </c>
      <c r="M70">
        <f>TPDDL_EOD!AC70+TPDDL_EOD!AD70</f>
        <v>8.68</v>
      </c>
      <c r="N70">
        <f t="shared" si="6"/>
        <v>33.33</v>
      </c>
      <c r="O70" s="154">
        <f t="shared" si="7"/>
        <v>0.27000000000000313</v>
      </c>
      <c r="P70">
        <v>3.7480537123513962</v>
      </c>
      <c r="Q70">
        <v>19.53</v>
      </c>
      <c r="R70">
        <v>0</v>
      </c>
      <c r="S70">
        <v>1.5205140806297033</v>
      </c>
      <c r="T70">
        <v>8.8014322070189053</v>
      </c>
      <c r="U70" s="156">
        <f t="shared" si="8"/>
        <v>33.600000000000009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3.62</v>
      </c>
      <c r="J71">
        <f>BYPL_EOD!AC71+BYPL_EOD!AD71</f>
        <v>19.53</v>
      </c>
      <c r="K71">
        <f>MES_EOD!AC71+MES_EOD!AD71</f>
        <v>0</v>
      </c>
      <c r="L71">
        <f>NDMC_EOD!AC71+NDMC_EOD!AD71</f>
        <v>1.5</v>
      </c>
      <c r="M71">
        <f>TPDDL_EOD!AC71+TPDDL_EOD!AD71</f>
        <v>8.68</v>
      </c>
      <c r="N71">
        <f t="shared" si="6"/>
        <v>33.33</v>
      </c>
      <c r="O71" s="154">
        <f t="shared" si="7"/>
        <v>0.27000000000000313</v>
      </c>
      <c r="P71">
        <v>3.7480537123513962</v>
      </c>
      <c r="Q71">
        <v>19.53</v>
      </c>
      <c r="R71">
        <v>0</v>
      </c>
      <c r="S71">
        <v>1.5205140806297033</v>
      </c>
      <c r="T71">
        <v>8.8014322070189053</v>
      </c>
      <c r="U71" s="156">
        <f t="shared" si="8"/>
        <v>33.600000000000009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32.6</v>
      </c>
      <c r="E72">
        <f>GT!N72</f>
        <v>0</v>
      </c>
      <c r="F72">
        <f t="shared" si="10"/>
        <v>84</v>
      </c>
      <c r="G72">
        <f t="shared" si="11"/>
        <v>32.6</v>
      </c>
      <c r="H72" s="154"/>
      <c r="I72">
        <f>BRPL_EOD!AC72+BRPL_EOD!AD72</f>
        <v>11.63</v>
      </c>
      <c r="J72">
        <f>BYPL_EOD!AC72+BYPL_EOD!AD72</f>
        <v>6.37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32.07</v>
      </c>
      <c r="O72" s="154">
        <f t="shared" si="7"/>
        <v>0.53000000000000114</v>
      </c>
      <c r="P72">
        <v>11.822201434362334</v>
      </c>
      <c r="Q72">
        <v>6.475272840661054</v>
      </c>
      <c r="R72">
        <v>0</v>
      </c>
      <c r="S72">
        <v>2.1042095416276894</v>
      </c>
      <c r="T72">
        <v>12.198316183348926</v>
      </c>
      <c r="U72" s="156">
        <f t="shared" si="8"/>
        <v>32.600000000000009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84</v>
      </c>
      <c r="G73">
        <f t="shared" si="11"/>
        <v>32.6</v>
      </c>
      <c r="H73" s="154"/>
      <c r="I73">
        <f>BRPL_EOD!AC73+BRPL_EOD!AD73</f>
        <v>11.63</v>
      </c>
      <c r="J73">
        <f>BYPL_EOD!AC73+BYPL_EOD!AD73</f>
        <v>6.37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32.07</v>
      </c>
      <c r="O73" s="154">
        <f t="shared" si="7"/>
        <v>0.53000000000000114</v>
      </c>
      <c r="P73">
        <v>11.822201434362334</v>
      </c>
      <c r="Q73">
        <v>6.475272840661054</v>
      </c>
      <c r="R73">
        <v>0</v>
      </c>
      <c r="S73">
        <v>2.1042095416276894</v>
      </c>
      <c r="T73">
        <v>12.198316183348926</v>
      </c>
      <c r="U73" s="156">
        <f t="shared" si="8"/>
        <v>32.600000000000009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84</v>
      </c>
      <c r="G74">
        <f t="shared" si="11"/>
        <v>32.6</v>
      </c>
      <c r="H74" s="154"/>
      <c r="I74">
        <f>BRPL_EOD!AC74+BRPL_EOD!AD74</f>
        <v>11.63</v>
      </c>
      <c r="J74">
        <f>BYPL_EOD!AC74+BYPL_EOD!AD74</f>
        <v>6.37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32.07</v>
      </c>
      <c r="O74" s="154">
        <f t="shared" si="7"/>
        <v>0.53000000000000114</v>
      </c>
      <c r="P74">
        <v>11.822201434362334</v>
      </c>
      <c r="Q74">
        <v>6.475272840661054</v>
      </c>
      <c r="R74">
        <v>0</v>
      </c>
      <c r="S74">
        <v>2.1042095416276894</v>
      </c>
      <c r="T74">
        <v>12.198316183348926</v>
      </c>
      <c r="U74" s="156">
        <f t="shared" si="8"/>
        <v>32.600000000000009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11.63</v>
      </c>
      <c r="J75">
        <f>BYPL_EOD!AC75+BYPL_EOD!AD75</f>
        <v>6.37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32.07</v>
      </c>
      <c r="O75" s="154">
        <f t="shared" si="7"/>
        <v>0.53000000000000114</v>
      </c>
      <c r="P75">
        <v>11.822201434362334</v>
      </c>
      <c r="Q75">
        <v>6.475272840661054</v>
      </c>
      <c r="R75">
        <v>0</v>
      </c>
      <c r="S75">
        <v>2.1042095416276894</v>
      </c>
      <c r="T75">
        <v>12.198316183348926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12.28</v>
      </c>
      <c r="J76">
        <f>BYPL_EOD!AC76+BYPL_EOD!AD76</f>
        <v>6.72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33.07</v>
      </c>
      <c r="O76" s="154">
        <f t="shared" si="7"/>
        <v>0.53000000000000114</v>
      </c>
      <c r="P76">
        <v>12.476806773510734</v>
      </c>
      <c r="Q76">
        <v>6.8276988206833984</v>
      </c>
      <c r="R76">
        <v>0</v>
      </c>
      <c r="S76">
        <v>2.1031750831569398</v>
      </c>
      <c r="T76">
        <v>12.192319322648927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12.28</v>
      </c>
      <c r="J77">
        <f>BYPL_EOD!AC77+BYPL_EOD!AD77</f>
        <v>6.72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33.07</v>
      </c>
      <c r="O77" s="154">
        <f t="shared" si="7"/>
        <v>0.53000000000000114</v>
      </c>
      <c r="P77">
        <v>12.476806773510734</v>
      </c>
      <c r="Q77">
        <v>6.8276988206833984</v>
      </c>
      <c r="R77">
        <v>0</v>
      </c>
      <c r="S77">
        <v>2.1031750831569398</v>
      </c>
      <c r="T77">
        <v>12.192319322648927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12.28</v>
      </c>
      <c r="J78">
        <f>BYPL_EOD!AC78+BYPL_EOD!AD78</f>
        <v>6.72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33.07</v>
      </c>
      <c r="O78" s="154">
        <f t="shared" si="7"/>
        <v>0.53000000000000114</v>
      </c>
      <c r="P78">
        <v>12.476806773510734</v>
      </c>
      <c r="Q78">
        <v>6.8276988206833984</v>
      </c>
      <c r="R78">
        <v>0</v>
      </c>
      <c r="S78">
        <v>2.1031750831569398</v>
      </c>
      <c r="T78">
        <v>12.192319322648927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12.28</v>
      </c>
      <c r="J79">
        <f>BYPL_EOD!AC79+BYPL_EOD!AD79</f>
        <v>6.72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33.07</v>
      </c>
      <c r="O79" s="154">
        <f t="shared" si="7"/>
        <v>0.53000000000000114</v>
      </c>
      <c r="P79">
        <v>12.476806773510734</v>
      </c>
      <c r="Q79">
        <v>6.8276988206833984</v>
      </c>
      <c r="R79">
        <v>0</v>
      </c>
      <c r="S79">
        <v>2.1031750831569398</v>
      </c>
      <c r="T79">
        <v>12.192319322648927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12.28</v>
      </c>
      <c r="J80">
        <f>BYPL_EOD!AC80+BYPL_EOD!AD80</f>
        <v>6.72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33.07</v>
      </c>
      <c r="O80" s="154">
        <f t="shared" si="7"/>
        <v>0.53000000000000114</v>
      </c>
      <c r="P80">
        <v>12.476806773510734</v>
      </c>
      <c r="Q80">
        <v>6.8276988206833984</v>
      </c>
      <c r="R80">
        <v>0</v>
      </c>
      <c r="S80">
        <v>2.1031750831569398</v>
      </c>
      <c r="T80">
        <v>12.192319322648927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12.28</v>
      </c>
      <c r="J81">
        <f>BYPL_EOD!AC81+BYPL_EOD!AD81</f>
        <v>6.72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33.07</v>
      </c>
      <c r="O81" s="154">
        <f t="shared" si="7"/>
        <v>0.53000000000000114</v>
      </c>
      <c r="P81">
        <v>12.476806773510734</v>
      </c>
      <c r="Q81">
        <v>6.8276988206833984</v>
      </c>
      <c r="R81">
        <v>0</v>
      </c>
      <c r="S81">
        <v>2.1031750831569398</v>
      </c>
      <c r="T81">
        <v>12.192319322648927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12.28</v>
      </c>
      <c r="J82">
        <f>BYPL_EOD!AC82+BYPL_EOD!AD82</f>
        <v>6.72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33.07</v>
      </c>
      <c r="O82" s="154">
        <f t="shared" si="7"/>
        <v>0.53000000000000114</v>
      </c>
      <c r="P82">
        <v>12.476806773510734</v>
      </c>
      <c r="Q82">
        <v>6.8276988206833984</v>
      </c>
      <c r="R82">
        <v>0</v>
      </c>
      <c r="S82">
        <v>2.1031750831569398</v>
      </c>
      <c r="T82">
        <v>12.192319322648927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12.28</v>
      </c>
      <c r="J83">
        <f>BYPL_EOD!AC83+BYPL_EOD!AD83</f>
        <v>6.72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12.476806773510734</v>
      </c>
      <c r="Q83">
        <v>6.8276988206833984</v>
      </c>
      <c r="R83">
        <v>0</v>
      </c>
      <c r="S83">
        <v>2.1031750831569398</v>
      </c>
      <c r="T83">
        <v>12.192319322648927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12.28</v>
      </c>
      <c r="J84">
        <f>BYPL_EOD!AC84+BYPL_EOD!AD84</f>
        <v>6.72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33.07</v>
      </c>
      <c r="O84" s="154">
        <f t="shared" si="7"/>
        <v>0.53000000000000114</v>
      </c>
      <c r="P84">
        <v>12.476806773510734</v>
      </c>
      <c r="Q84">
        <v>6.8276988206833984</v>
      </c>
      <c r="R84">
        <v>0</v>
      </c>
      <c r="S84">
        <v>2.1031750831569398</v>
      </c>
      <c r="T84">
        <v>12.192319322648927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12.28</v>
      </c>
      <c r="J85">
        <f>BYPL_EOD!AC85+BYPL_EOD!AD85</f>
        <v>6.72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33.07</v>
      </c>
      <c r="O85" s="154">
        <f t="shared" si="7"/>
        <v>0.53000000000000114</v>
      </c>
      <c r="P85">
        <v>12.476806773510734</v>
      </c>
      <c r="Q85">
        <v>6.8276988206833984</v>
      </c>
      <c r="R85">
        <v>0</v>
      </c>
      <c r="S85">
        <v>2.1031750831569398</v>
      </c>
      <c r="T85">
        <v>12.192319322648927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12.28</v>
      </c>
      <c r="J86">
        <f>BYPL_EOD!AC86+BYPL_EOD!AD86</f>
        <v>6.72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33.07</v>
      </c>
      <c r="O86" s="154">
        <f t="shared" si="7"/>
        <v>0.53000000000000114</v>
      </c>
      <c r="P86">
        <v>12.476806773510734</v>
      </c>
      <c r="Q86">
        <v>6.8276988206833984</v>
      </c>
      <c r="R86">
        <v>0</v>
      </c>
      <c r="S86">
        <v>2.1031750831569398</v>
      </c>
      <c r="T86">
        <v>12.192319322648927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12.28</v>
      </c>
      <c r="J87">
        <f>BYPL_EOD!AC87+BYPL_EOD!AD87</f>
        <v>6.72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33.07</v>
      </c>
      <c r="O87" s="154">
        <f t="shared" si="7"/>
        <v>0.53000000000000114</v>
      </c>
      <c r="P87">
        <v>12.476806773510734</v>
      </c>
      <c r="Q87">
        <v>6.8276988206833984</v>
      </c>
      <c r="R87">
        <v>0</v>
      </c>
      <c r="S87">
        <v>2.1031750831569398</v>
      </c>
      <c r="T87">
        <v>12.192319322648927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12.28</v>
      </c>
      <c r="J88">
        <f>BYPL_EOD!AC88+BYPL_EOD!AD88</f>
        <v>6.72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33.07</v>
      </c>
      <c r="O88" s="154">
        <f t="shared" si="7"/>
        <v>0.53000000000000114</v>
      </c>
      <c r="P88">
        <v>12.476806773510734</v>
      </c>
      <c r="Q88">
        <v>6.8276988206833984</v>
      </c>
      <c r="R88">
        <v>0</v>
      </c>
      <c r="S88">
        <v>2.1031750831569398</v>
      </c>
      <c r="T88">
        <v>12.192319322648927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12.28</v>
      </c>
      <c r="J89">
        <f>BYPL_EOD!AC89+BYPL_EOD!AD89</f>
        <v>6.72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33.07</v>
      </c>
      <c r="O89" s="154">
        <f t="shared" si="7"/>
        <v>0.53000000000000114</v>
      </c>
      <c r="P89">
        <v>12.476806773510734</v>
      </c>
      <c r="Q89">
        <v>6.8276988206833984</v>
      </c>
      <c r="R89">
        <v>0</v>
      </c>
      <c r="S89">
        <v>2.1031750831569398</v>
      </c>
      <c r="T89">
        <v>12.192319322648927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12.28</v>
      </c>
      <c r="J90">
        <f>BYPL_EOD!AC90+BYPL_EOD!AD90</f>
        <v>6.72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33.07</v>
      </c>
      <c r="O90" s="154">
        <f t="shared" si="7"/>
        <v>0.53000000000000114</v>
      </c>
      <c r="P90">
        <v>12.476806773510734</v>
      </c>
      <c r="Q90">
        <v>6.8276988206833984</v>
      </c>
      <c r="R90">
        <v>0</v>
      </c>
      <c r="S90">
        <v>2.1031750831569398</v>
      </c>
      <c r="T90">
        <v>12.192319322648927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7.1901379512767836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7.1901379512767836</v>
      </c>
      <c r="R96">
        <v>0</v>
      </c>
      <c r="S96">
        <v>2.1022013501614323</v>
      </c>
      <c r="T96">
        <v>12.186674493689463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7.1901379512767836</v>
      </c>
      <c r="R97">
        <v>0</v>
      </c>
      <c r="S97">
        <v>2.1022013501614323</v>
      </c>
      <c r="T97">
        <v>12.186674493689463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7.1901379512767836</v>
      </c>
      <c r="R98">
        <v>0</v>
      </c>
      <c r="S98">
        <v>2.1022013501614323</v>
      </c>
      <c r="T98">
        <v>12.186674493689463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0.82639999999999858</v>
      </c>
      <c r="E99" s="156">
        <f t="shared" si="12"/>
        <v>0</v>
      </c>
      <c r="F99" s="156">
        <f t="shared" si="12"/>
        <v>2.016</v>
      </c>
      <c r="G99" s="156">
        <f t="shared" si="12"/>
        <v>0.82639999999999858</v>
      </c>
      <c r="H99" s="156"/>
      <c r="I99" s="156">
        <f t="shared" si="12"/>
        <v>0.28376499999999988</v>
      </c>
      <c r="J99" s="156">
        <f t="shared" si="12"/>
        <v>0.20280000000000026</v>
      </c>
      <c r="K99" s="156">
        <f t="shared" si="12"/>
        <v>0</v>
      </c>
      <c r="L99" s="156">
        <f t="shared" si="12"/>
        <v>4.8219999999999902E-2</v>
      </c>
      <c r="M99" s="156">
        <f t="shared" si="12"/>
        <v>0.27954499999999993</v>
      </c>
      <c r="N99" s="156">
        <f t="shared" si="12"/>
        <v>0.81433000000000111</v>
      </c>
      <c r="O99" s="156">
        <f t="shared" si="12"/>
        <v>1.2070000000000023E-2</v>
      </c>
      <c r="P99" s="156">
        <f t="shared" si="12"/>
        <v>0.28838948440640338</v>
      </c>
      <c r="Q99" s="156">
        <f t="shared" si="12"/>
        <v>0.20515479698415678</v>
      </c>
      <c r="R99" s="156">
        <f t="shared" si="12"/>
        <v>0</v>
      </c>
      <c r="S99" s="156">
        <f t="shared" si="12"/>
        <v>4.8967970880536796E-2</v>
      </c>
      <c r="T99" s="156">
        <f t="shared" si="12"/>
        <v>0.28388774772890263</v>
      </c>
      <c r="U99" s="156">
        <f t="shared" si="12"/>
        <v>0.82639999999999858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44858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216.86</v>
      </c>
      <c r="E28">
        <f>BAWANA!AM28</f>
        <v>0</v>
      </c>
      <c r="F28">
        <f t="shared" si="4"/>
        <v>256</v>
      </c>
      <c r="G28">
        <f t="shared" si="5"/>
        <v>216.86</v>
      </c>
      <c r="H28" s="154"/>
      <c r="I28">
        <f>BRPL_EOD!AK28+BRPL_EOD!AL28</f>
        <v>82.7</v>
      </c>
      <c r="J28">
        <f>BYPL_EOD!AK28+BYPL_EOD!AL28</f>
        <v>52</v>
      </c>
      <c r="K28">
        <f>MES_EOD!AK28+MES_EOD!AL28</f>
        <v>5</v>
      </c>
      <c r="L28">
        <f>NDMC_EOD!AK28+NDMC_EOD!AL28</f>
        <v>19.39</v>
      </c>
      <c r="M28">
        <f>TPDDL_EOD!AK28+TPDDL_EOD!AL28</f>
        <v>57.78</v>
      </c>
      <c r="N28">
        <f t="shared" si="0"/>
        <v>216.86999999999998</v>
      </c>
      <c r="O28" s="154">
        <f t="shared" si="1"/>
        <v>-9.9999999999624833E-3</v>
      </c>
      <c r="P28">
        <v>82.696186655600144</v>
      </c>
      <c r="Q28">
        <v>51.997602250195982</v>
      </c>
      <c r="R28">
        <v>4.9997694471342289</v>
      </c>
      <c r="S28">
        <v>19.389105915986541</v>
      </c>
      <c r="T28">
        <v>57.777335731083149</v>
      </c>
      <c r="U28" s="156">
        <f t="shared" si="2"/>
        <v>216.86000000000004</v>
      </c>
      <c r="V28" s="154">
        <f t="shared" si="3"/>
        <v>0</v>
      </c>
      <c r="Y28">
        <f>BAWANA!AW28+BAWANA!AX28</f>
        <v>26.57</v>
      </c>
      <c r="Z28">
        <f>BAWANA!BD28+BAWANA!BE28</f>
        <v>26.57</v>
      </c>
      <c r="AA28">
        <f>BAWANA!X28+BAWANA!Y28</f>
        <v>26.57</v>
      </c>
      <c r="AB28">
        <f>BAWANA!AE28+BAWANA!AF28</f>
        <v>26.57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216.86</v>
      </c>
      <c r="E29">
        <f>BAWANA!AM29</f>
        <v>0</v>
      </c>
      <c r="F29">
        <f t="shared" si="4"/>
        <v>256</v>
      </c>
      <c r="G29">
        <f t="shared" si="5"/>
        <v>216.86</v>
      </c>
      <c r="H29" s="154"/>
      <c r="I29">
        <f>BRPL_EOD!AK29+BRPL_EOD!AL29</f>
        <v>82.7</v>
      </c>
      <c r="J29">
        <f>BYPL_EOD!AK29+BYPL_EOD!AL29</f>
        <v>52</v>
      </c>
      <c r="K29">
        <f>MES_EOD!AK29+MES_EOD!AL29</f>
        <v>5</v>
      </c>
      <c r="L29">
        <f>NDMC_EOD!AK29+NDMC_EOD!AL29</f>
        <v>19.39</v>
      </c>
      <c r="M29">
        <f>TPDDL_EOD!AK29+TPDDL_EOD!AL29</f>
        <v>57.78</v>
      </c>
      <c r="N29">
        <f t="shared" si="0"/>
        <v>216.86999999999998</v>
      </c>
      <c r="O29" s="154">
        <f t="shared" si="1"/>
        <v>-9.9999999999624833E-3</v>
      </c>
      <c r="P29">
        <v>82.696186655600144</v>
      </c>
      <c r="Q29">
        <v>51.997602250195982</v>
      </c>
      <c r="R29">
        <v>4.9997694471342289</v>
      </c>
      <c r="S29">
        <v>19.389105915986541</v>
      </c>
      <c r="T29">
        <v>57.777335731083149</v>
      </c>
      <c r="U29" s="156">
        <f t="shared" si="2"/>
        <v>216.86000000000004</v>
      </c>
      <c r="V29" s="154">
        <f t="shared" si="3"/>
        <v>0</v>
      </c>
      <c r="Y29">
        <f>BAWANA!AW29+BAWANA!AX29</f>
        <v>26.57</v>
      </c>
      <c r="Z29">
        <f>BAWANA!BD29+BAWANA!BE29</f>
        <v>26.57</v>
      </c>
      <c r="AA29">
        <f>BAWANA!X29+BAWANA!Y29</f>
        <v>26.57</v>
      </c>
      <c r="AB29">
        <f>BAWANA!AE29+BAWANA!AF29</f>
        <v>26.57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216.86</v>
      </c>
      <c r="E30">
        <f>BAWANA!AM30</f>
        <v>0</v>
      </c>
      <c r="F30">
        <f t="shared" si="4"/>
        <v>256</v>
      </c>
      <c r="G30">
        <f t="shared" si="5"/>
        <v>216.86</v>
      </c>
      <c r="H30" s="154"/>
      <c r="I30">
        <f>BRPL_EOD!AK30+BRPL_EOD!AL30</f>
        <v>82.7</v>
      </c>
      <c r="J30">
        <f>BYPL_EOD!AK30+BYPL_EOD!AL30</f>
        <v>52</v>
      </c>
      <c r="K30">
        <f>MES_EOD!AK30+MES_EOD!AL30</f>
        <v>5</v>
      </c>
      <c r="L30">
        <f>NDMC_EOD!AK30+NDMC_EOD!AL30</f>
        <v>19.39</v>
      </c>
      <c r="M30">
        <f>TPDDL_EOD!AK30+TPDDL_EOD!AL30</f>
        <v>57.78</v>
      </c>
      <c r="N30">
        <f t="shared" si="0"/>
        <v>216.86999999999998</v>
      </c>
      <c r="O30" s="154">
        <f t="shared" si="1"/>
        <v>-9.9999999999624833E-3</v>
      </c>
      <c r="P30">
        <v>82.696186655600144</v>
      </c>
      <c r="Q30">
        <v>51.997602250195982</v>
      </c>
      <c r="R30">
        <v>4.9997694471342289</v>
      </c>
      <c r="S30">
        <v>19.389105915986541</v>
      </c>
      <c r="T30">
        <v>57.777335731083149</v>
      </c>
      <c r="U30" s="156">
        <f t="shared" si="2"/>
        <v>216.86000000000004</v>
      </c>
      <c r="V30" s="154">
        <f t="shared" si="3"/>
        <v>0</v>
      </c>
      <c r="Y30">
        <f>BAWANA!AW30+BAWANA!AX30</f>
        <v>26.57</v>
      </c>
      <c r="Z30">
        <f>BAWANA!BD30+BAWANA!BE30</f>
        <v>26.57</v>
      </c>
      <c r="AA30">
        <f>BAWANA!X30+BAWANA!Y30</f>
        <v>26.57</v>
      </c>
      <c r="AB30">
        <f>BAWANA!AE30+BAWANA!AF30</f>
        <v>26.57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216.86</v>
      </c>
      <c r="E31">
        <f>BAWANA!AM31</f>
        <v>0</v>
      </c>
      <c r="F31">
        <f t="shared" si="4"/>
        <v>256</v>
      </c>
      <c r="G31">
        <f t="shared" si="5"/>
        <v>216.86</v>
      </c>
      <c r="H31" s="154"/>
      <c r="I31">
        <f>BRPL_EOD!AK31+BRPL_EOD!AL31</f>
        <v>82.7</v>
      </c>
      <c r="J31">
        <f>BYPL_EOD!AK31+BYPL_EOD!AL31</f>
        <v>52</v>
      </c>
      <c r="K31">
        <f>MES_EOD!AK31+MES_EOD!AL31</f>
        <v>5</v>
      </c>
      <c r="L31">
        <f>NDMC_EOD!AK31+NDMC_EOD!AL31</f>
        <v>19.39</v>
      </c>
      <c r="M31">
        <f>TPDDL_EOD!AK31+TPDDL_EOD!AL31</f>
        <v>57.78</v>
      </c>
      <c r="N31">
        <f t="shared" si="0"/>
        <v>216.86999999999998</v>
      </c>
      <c r="O31" s="154">
        <f t="shared" si="1"/>
        <v>-9.9999999999624833E-3</v>
      </c>
      <c r="P31">
        <v>82.696186655600144</v>
      </c>
      <c r="Q31">
        <v>51.997602250195982</v>
      </c>
      <c r="R31">
        <v>4.9997694471342289</v>
      </c>
      <c r="S31">
        <v>19.389105915986541</v>
      </c>
      <c r="T31">
        <v>57.777335731083149</v>
      </c>
      <c r="U31" s="156">
        <f t="shared" si="2"/>
        <v>216.86000000000004</v>
      </c>
      <c r="V31" s="154">
        <f t="shared" si="3"/>
        <v>0</v>
      </c>
      <c r="Y31">
        <f>BAWANA!AW31+BAWANA!AX31</f>
        <v>26.57</v>
      </c>
      <c r="Z31">
        <f>BAWANA!BD31+BAWANA!BE31</f>
        <v>26.57</v>
      </c>
      <c r="AA31">
        <f>BAWANA!X31+BAWANA!Y31</f>
        <v>26.57</v>
      </c>
      <c r="AB31">
        <f>BAWANA!AE31+BAWANA!AF31</f>
        <v>26.57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216.86</v>
      </c>
      <c r="E32">
        <f>BAWANA!AM32</f>
        <v>0</v>
      </c>
      <c r="F32">
        <f t="shared" si="4"/>
        <v>256</v>
      </c>
      <c r="G32">
        <f t="shared" si="5"/>
        <v>216.86</v>
      </c>
      <c r="H32" s="154"/>
      <c r="I32">
        <f>BRPL_EOD!AK32+BRPL_EOD!AL32</f>
        <v>82.7</v>
      </c>
      <c r="J32">
        <f>BYPL_EOD!AK32+BYPL_EOD!AL32</f>
        <v>52</v>
      </c>
      <c r="K32">
        <f>MES_EOD!AK32+MES_EOD!AL32</f>
        <v>5</v>
      </c>
      <c r="L32">
        <f>NDMC_EOD!AK32+NDMC_EOD!AL32</f>
        <v>19.39</v>
      </c>
      <c r="M32">
        <f>TPDDL_EOD!AK32+TPDDL_EOD!AL32</f>
        <v>57.78</v>
      </c>
      <c r="N32">
        <f t="shared" si="0"/>
        <v>216.86999999999998</v>
      </c>
      <c r="O32" s="154">
        <f t="shared" si="1"/>
        <v>-9.9999999999624833E-3</v>
      </c>
      <c r="P32">
        <v>82.696186655600144</v>
      </c>
      <c r="Q32">
        <v>51.997602250195982</v>
      </c>
      <c r="R32">
        <v>4.9997694471342289</v>
      </c>
      <c r="S32">
        <v>19.389105915986541</v>
      </c>
      <c r="T32">
        <v>57.777335731083149</v>
      </c>
      <c r="U32" s="156">
        <f t="shared" si="2"/>
        <v>216.86000000000004</v>
      </c>
      <c r="V32" s="154">
        <f t="shared" si="3"/>
        <v>0</v>
      </c>
      <c r="Y32">
        <f>BAWANA!AW32+BAWANA!AX32</f>
        <v>26.57</v>
      </c>
      <c r="Z32">
        <f>BAWANA!BD32+BAWANA!BE32</f>
        <v>26.57</v>
      </c>
      <c r="AA32">
        <f>BAWANA!X32+BAWANA!Y32</f>
        <v>26.57</v>
      </c>
      <c r="AB32">
        <f>BAWANA!AE32+BAWANA!AF32</f>
        <v>26.57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54"/>
      <c r="I33">
        <f>BRPL_EOD!AK33+BRPL_EOD!AL33</f>
        <v>84.02</v>
      </c>
      <c r="J33">
        <f>BYPL_EOD!AK33+BYPL_EOD!AL33</f>
        <v>48.58</v>
      </c>
      <c r="K33">
        <f>MES_EOD!AK33+MES_EOD!AL33</f>
        <v>5</v>
      </c>
      <c r="L33">
        <f>NDMC_EOD!AK33+NDMC_EOD!AL33</f>
        <v>19.7</v>
      </c>
      <c r="M33">
        <f>TPDDL_EOD!AK33+TPDDL_EOD!AL33</f>
        <v>58.71</v>
      </c>
      <c r="N33">
        <f t="shared" si="0"/>
        <v>216.01</v>
      </c>
      <c r="O33" s="154">
        <f t="shared" si="1"/>
        <v>9.9999999999909051E-3</v>
      </c>
      <c r="P33">
        <v>84.02388963473912</v>
      </c>
      <c r="Q33">
        <v>48.582248969955089</v>
      </c>
      <c r="R33">
        <v>5.0002314707652422</v>
      </c>
      <c r="S33">
        <v>19.700911994815055</v>
      </c>
      <c r="T33">
        <v>58.712717929725471</v>
      </c>
      <c r="U33" s="156">
        <f t="shared" si="2"/>
        <v>216.01999999999995</v>
      </c>
      <c r="V33" s="154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54"/>
      <c r="I34">
        <f>BRPL_EOD!AK34+BRPL_EOD!AL34</f>
        <v>84.02</v>
      </c>
      <c r="J34">
        <f>BYPL_EOD!AK34+BYPL_EOD!AL34</f>
        <v>48.58</v>
      </c>
      <c r="K34">
        <f>MES_EOD!AK34+MES_EOD!AL34</f>
        <v>5</v>
      </c>
      <c r="L34">
        <f>NDMC_EOD!AK34+NDMC_EOD!AL34</f>
        <v>19.7</v>
      </c>
      <c r="M34">
        <f>TPDDL_EOD!AK34+TPDDL_EOD!AL34</f>
        <v>58.71</v>
      </c>
      <c r="N34">
        <f t="shared" si="0"/>
        <v>216.01</v>
      </c>
      <c r="O34" s="154">
        <f t="shared" si="1"/>
        <v>9.9999999999909051E-3</v>
      </c>
      <c r="P34">
        <v>84.02388963473912</v>
      </c>
      <c r="Q34">
        <v>48.582248969955089</v>
      </c>
      <c r="R34">
        <v>5.0002314707652422</v>
      </c>
      <c r="S34">
        <v>19.700911994815055</v>
      </c>
      <c r="T34">
        <v>58.712717929725471</v>
      </c>
      <c r="U34" s="156">
        <f t="shared" si="2"/>
        <v>216.01999999999995</v>
      </c>
      <c r="V34" s="154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54"/>
      <c r="I35">
        <f>BRPL_EOD!AK35+BRPL_EOD!AL35</f>
        <v>84.02</v>
      </c>
      <c r="J35">
        <f>BYPL_EOD!AK35+BYPL_EOD!AL35</f>
        <v>48.58</v>
      </c>
      <c r="K35">
        <f>MES_EOD!AK35+MES_EOD!AL35</f>
        <v>5</v>
      </c>
      <c r="L35">
        <f>NDMC_EOD!AK35+NDMC_EOD!AL35</f>
        <v>19.7</v>
      </c>
      <c r="M35">
        <f>TPDDL_EOD!AK35+TPDDL_EOD!AL35</f>
        <v>58.71</v>
      </c>
      <c r="N35">
        <f t="shared" si="0"/>
        <v>216.01</v>
      </c>
      <c r="O35" s="154">
        <f t="shared" si="1"/>
        <v>9.9999999999909051E-3</v>
      </c>
      <c r="P35">
        <v>84.02388963473912</v>
      </c>
      <c r="Q35">
        <v>48.582248969955089</v>
      </c>
      <c r="R35">
        <v>5.0002314707652422</v>
      </c>
      <c r="S35">
        <v>19.700911994815055</v>
      </c>
      <c r="T35">
        <v>58.712717929725471</v>
      </c>
      <c r="U35" s="156">
        <f t="shared" si="2"/>
        <v>216.01999999999995</v>
      </c>
      <c r="V35" s="154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54"/>
      <c r="I36">
        <f>BRPL_EOD!AK36+BRPL_EOD!AL36</f>
        <v>84.02</v>
      </c>
      <c r="J36">
        <f>BYPL_EOD!AK36+BYPL_EOD!AL36</f>
        <v>48.58</v>
      </c>
      <c r="K36">
        <f>MES_EOD!AK36+MES_EOD!AL36</f>
        <v>5</v>
      </c>
      <c r="L36">
        <f>NDMC_EOD!AK36+NDMC_EOD!AL36</f>
        <v>19.7</v>
      </c>
      <c r="M36">
        <f>TPDDL_EOD!AK36+TPDDL_EOD!AL36</f>
        <v>58.71</v>
      </c>
      <c r="N36">
        <f t="shared" si="0"/>
        <v>216.01</v>
      </c>
      <c r="O36" s="154">
        <f t="shared" si="1"/>
        <v>9.9999999999909051E-3</v>
      </c>
      <c r="P36">
        <v>84.02388963473912</v>
      </c>
      <c r="Q36">
        <v>48.582248969955089</v>
      </c>
      <c r="R36">
        <v>5.0002314707652422</v>
      </c>
      <c r="S36">
        <v>19.700911994815055</v>
      </c>
      <c r="T36">
        <v>58.712717929725471</v>
      </c>
      <c r="U36" s="156">
        <f t="shared" si="2"/>
        <v>216.01999999999995</v>
      </c>
      <c r="V36" s="154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54"/>
      <c r="I37">
        <f>BRPL_EOD!AK37+BRPL_EOD!AL37</f>
        <v>84.02</v>
      </c>
      <c r="J37">
        <f>BYPL_EOD!AK37+BYPL_EOD!AL37</f>
        <v>48.58</v>
      </c>
      <c r="K37">
        <f>MES_EOD!AK37+MES_EOD!AL37</f>
        <v>5</v>
      </c>
      <c r="L37">
        <f>NDMC_EOD!AK37+NDMC_EOD!AL37</f>
        <v>19.7</v>
      </c>
      <c r="M37">
        <f>TPDDL_EOD!AK37+TPDDL_EOD!AL37</f>
        <v>58.71</v>
      </c>
      <c r="N37">
        <f t="shared" si="0"/>
        <v>216.01</v>
      </c>
      <c r="O37" s="154">
        <f t="shared" si="1"/>
        <v>9.9999999999909051E-3</v>
      </c>
      <c r="P37">
        <v>84.02388963473912</v>
      </c>
      <c r="Q37">
        <v>48.582248969955089</v>
      </c>
      <c r="R37">
        <v>5.0002314707652422</v>
      </c>
      <c r="S37">
        <v>19.700911994815055</v>
      </c>
      <c r="T37">
        <v>58.712717929725471</v>
      </c>
      <c r="U37" s="156">
        <f t="shared" si="2"/>
        <v>216.01999999999995</v>
      </c>
      <c r="V37" s="154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54"/>
      <c r="I38">
        <f>BRPL_EOD!AK38+BRPL_EOD!AL38</f>
        <v>84.02</v>
      </c>
      <c r="J38">
        <f>BYPL_EOD!AK38+BYPL_EOD!AL38</f>
        <v>48.58</v>
      </c>
      <c r="K38">
        <f>MES_EOD!AK38+MES_EOD!AL38</f>
        <v>5</v>
      </c>
      <c r="L38">
        <f>NDMC_EOD!AK38+NDMC_EOD!AL38</f>
        <v>19.7</v>
      </c>
      <c r="M38">
        <f>TPDDL_EOD!AK38+TPDDL_EOD!AL38</f>
        <v>58.71</v>
      </c>
      <c r="N38">
        <f t="shared" si="0"/>
        <v>216.01</v>
      </c>
      <c r="O38" s="154">
        <f t="shared" si="1"/>
        <v>9.9999999999909051E-3</v>
      </c>
      <c r="P38">
        <v>84.02388963473912</v>
      </c>
      <c r="Q38">
        <v>48.582248969955089</v>
      </c>
      <c r="R38">
        <v>5.0002314707652422</v>
      </c>
      <c r="S38">
        <v>19.700911994815055</v>
      </c>
      <c r="T38">
        <v>58.712717929725471</v>
      </c>
      <c r="U38" s="156">
        <f t="shared" si="2"/>
        <v>216.01999999999995</v>
      </c>
      <c r="V38" s="154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54"/>
      <c r="I39">
        <f>BRPL_EOD!AK39+BRPL_EOD!AL39</f>
        <v>84.02</v>
      </c>
      <c r="J39">
        <f>BYPL_EOD!AK39+BYPL_EOD!AL39</f>
        <v>48.58</v>
      </c>
      <c r="K39">
        <f>MES_EOD!AK39+MES_EOD!AL39</f>
        <v>5</v>
      </c>
      <c r="L39">
        <f>NDMC_EOD!AK39+NDMC_EOD!AL39</f>
        <v>19.7</v>
      </c>
      <c r="M39">
        <f>TPDDL_EOD!AK39+TPDDL_EOD!AL39</f>
        <v>58.71</v>
      </c>
      <c r="N39">
        <f t="shared" si="0"/>
        <v>216.01</v>
      </c>
      <c r="O39" s="154">
        <f t="shared" si="1"/>
        <v>9.9999999999909051E-3</v>
      </c>
      <c r="P39">
        <v>84.02388963473912</v>
      </c>
      <c r="Q39">
        <v>48.582248969955089</v>
      </c>
      <c r="R39">
        <v>5.0002314707652422</v>
      </c>
      <c r="S39">
        <v>19.700911994815055</v>
      </c>
      <c r="T39">
        <v>58.712717929725471</v>
      </c>
      <c r="U39" s="156">
        <f t="shared" si="2"/>
        <v>216.01999999999995</v>
      </c>
      <c r="V39" s="154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54"/>
      <c r="I40">
        <f>BRPL_EOD!AK40+BRPL_EOD!AL40</f>
        <v>84.02</v>
      </c>
      <c r="J40">
        <f>BYPL_EOD!AK40+BYPL_EOD!AL40</f>
        <v>48.58</v>
      </c>
      <c r="K40">
        <f>MES_EOD!AK40+MES_EOD!AL40</f>
        <v>5</v>
      </c>
      <c r="L40">
        <f>NDMC_EOD!AK40+NDMC_EOD!AL40</f>
        <v>19.7</v>
      </c>
      <c r="M40">
        <f>TPDDL_EOD!AK40+TPDDL_EOD!AL40</f>
        <v>58.71</v>
      </c>
      <c r="N40">
        <f t="shared" si="0"/>
        <v>216.01</v>
      </c>
      <c r="O40" s="154">
        <f t="shared" si="1"/>
        <v>9.9999999999909051E-3</v>
      </c>
      <c r="P40">
        <v>84.02388963473912</v>
      </c>
      <c r="Q40">
        <v>48.582248969955089</v>
      </c>
      <c r="R40">
        <v>5.0002314707652422</v>
      </c>
      <c r="S40">
        <v>19.700911994815055</v>
      </c>
      <c r="T40">
        <v>58.712717929725471</v>
      </c>
      <c r="U40" s="156">
        <f t="shared" si="2"/>
        <v>216.01999999999995</v>
      </c>
      <c r="V40" s="154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54"/>
      <c r="I41">
        <f>BRPL_EOD!AK41+BRPL_EOD!AL41</f>
        <v>84.02</v>
      </c>
      <c r="J41">
        <f>BYPL_EOD!AK41+BYPL_EOD!AL41</f>
        <v>48.58</v>
      </c>
      <c r="K41">
        <f>MES_EOD!AK41+MES_EOD!AL41</f>
        <v>5</v>
      </c>
      <c r="L41">
        <f>NDMC_EOD!AK41+NDMC_EOD!AL41</f>
        <v>19.7</v>
      </c>
      <c r="M41">
        <f>TPDDL_EOD!AK41+TPDDL_EOD!AL41</f>
        <v>58.71</v>
      </c>
      <c r="N41">
        <f t="shared" si="0"/>
        <v>216.01</v>
      </c>
      <c r="O41" s="154">
        <f t="shared" si="1"/>
        <v>9.9999999999909051E-3</v>
      </c>
      <c r="P41">
        <v>84.02388963473912</v>
      </c>
      <c r="Q41">
        <v>48.582248969955089</v>
      </c>
      <c r="R41">
        <v>5.0002314707652422</v>
      </c>
      <c r="S41">
        <v>19.700911994815055</v>
      </c>
      <c r="T41">
        <v>58.712717929725471</v>
      </c>
      <c r="U41" s="156">
        <f t="shared" si="2"/>
        <v>216.01999999999995</v>
      </c>
      <c r="V41" s="154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54"/>
      <c r="I42">
        <f>BRPL_EOD!AK42+BRPL_EOD!AL42</f>
        <v>84.02</v>
      </c>
      <c r="J42">
        <f>BYPL_EOD!AK42+BYPL_EOD!AL42</f>
        <v>48.58</v>
      </c>
      <c r="K42">
        <f>MES_EOD!AK42+MES_EOD!AL42</f>
        <v>5</v>
      </c>
      <c r="L42">
        <f>NDMC_EOD!AK42+NDMC_EOD!AL42</f>
        <v>19.7</v>
      </c>
      <c r="M42">
        <f>TPDDL_EOD!AK42+TPDDL_EOD!AL42</f>
        <v>58.71</v>
      </c>
      <c r="N42">
        <f t="shared" si="0"/>
        <v>216.01</v>
      </c>
      <c r="O42" s="154">
        <f t="shared" si="1"/>
        <v>9.9999999999909051E-3</v>
      </c>
      <c r="P42">
        <v>84.02388963473912</v>
      </c>
      <c r="Q42">
        <v>48.582248969955089</v>
      </c>
      <c r="R42">
        <v>5.0002314707652422</v>
      </c>
      <c r="S42">
        <v>19.700911994815055</v>
      </c>
      <c r="T42">
        <v>58.712717929725471</v>
      </c>
      <c r="U42" s="156">
        <f t="shared" si="2"/>
        <v>216.01999999999995</v>
      </c>
      <c r="V42" s="154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9.9999999999909051E-3</v>
      </c>
      <c r="P43">
        <v>84.02388963473912</v>
      </c>
      <c r="Q43">
        <v>48.582248969955089</v>
      </c>
      <c r="R43">
        <v>5.0002314707652422</v>
      </c>
      <c r="S43">
        <v>19.700911994815055</v>
      </c>
      <c r="T43">
        <v>58.712717929725471</v>
      </c>
      <c r="U43" s="156">
        <f t="shared" si="2"/>
        <v>216.01999999999995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9.9999999999909051E-3</v>
      </c>
      <c r="P44">
        <v>84.02388963473912</v>
      </c>
      <c r="Q44">
        <v>48.582248969955089</v>
      </c>
      <c r="R44">
        <v>5.0002314707652422</v>
      </c>
      <c r="S44">
        <v>19.700911994815055</v>
      </c>
      <c r="T44">
        <v>58.712717929725471</v>
      </c>
      <c r="U44" s="156">
        <f t="shared" si="2"/>
        <v>216.01999999999995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9.9999999999909051E-3</v>
      </c>
      <c r="P47">
        <v>84.02388963473912</v>
      </c>
      <c r="Q47">
        <v>48.582248969955089</v>
      </c>
      <c r="R47">
        <v>5.0002314707652422</v>
      </c>
      <c r="S47">
        <v>19.700911994815055</v>
      </c>
      <c r="T47">
        <v>58.712717929725471</v>
      </c>
      <c r="U47" s="156">
        <f t="shared" si="2"/>
        <v>216.01999999999995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9.9999999999909051E-3</v>
      </c>
      <c r="P48">
        <v>84.02388963473912</v>
      </c>
      <c r="Q48">
        <v>48.582248969955089</v>
      </c>
      <c r="R48">
        <v>5.0002314707652422</v>
      </c>
      <c r="S48">
        <v>19.700911994815055</v>
      </c>
      <c r="T48">
        <v>58.712717929725471</v>
      </c>
      <c r="U48" s="156">
        <f t="shared" si="2"/>
        <v>216.01999999999995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9.9999999999909051E-3</v>
      </c>
      <c r="P49">
        <v>84.02388963473912</v>
      </c>
      <c r="Q49">
        <v>48.582248969955089</v>
      </c>
      <c r="R49">
        <v>5.0002314707652422</v>
      </c>
      <c r="S49">
        <v>19.700911994815055</v>
      </c>
      <c r="T49">
        <v>58.712717929725471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9.9999999999909051E-3</v>
      </c>
      <c r="P50">
        <v>84.02388963473912</v>
      </c>
      <c r="Q50">
        <v>48.582248969955089</v>
      </c>
      <c r="R50">
        <v>5.0002314707652422</v>
      </c>
      <c r="S50">
        <v>19.700911994815055</v>
      </c>
      <c r="T50">
        <v>58.712717929725471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54"/>
      <c r="I67">
        <f>BRPL_EOD!AK67+BRPL_EOD!AL67</f>
        <v>84.02</v>
      </c>
      <c r="J67">
        <f>BYPL_EOD!AK67+BYPL_EOD!AL67</f>
        <v>48.58</v>
      </c>
      <c r="K67">
        <f>MES_EOD!AK67+MES_EOD!AL67</f>
        <v>5</v>
      </c>
      <c r="L67">
        <f>NDMC_EOD!AK67+NDMC_EOD!AL67</f>
        <v>19.7</v>
      </c>
      <c r="M67">
        <f>TPDDL_EOD!AK67+TPDDL_EOD!AL67</f>
        <v>58.71</v>
      </c>
      <c r="N67">
        <f t="shared" ref="N67:N98" si="7">SUM(I67:M67)</f>
        <v>216.01</v>
      </c>
      <c r="O67" s="154">
        <f t="shared" ref="O67:O98" si="8">G67-N67</f>
        <v>9.9999999999909051E-3</v>
      </c>
      <c r="P67">
        <v>84.02388963473912</v>
      </c>
      <c r="Q67">
        <v>48.582248969955089</v>
      </c>
      <c r="R67">
        <v>5.0002314707652422</v>
      </c>
      <c r="S67">
        <v>19.700911994815055</v>
      </c>
      <c r="T67">
        <v>58.712717929725471</v>
      </c>
      <c r="U67" s="156">
        <f t="shared" ref="U67:U98" si="9">SUM(P67:T67)</f>
        <v>216.01999999999995</v>
      </c>
      <c r="V67" s="154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54"/>
      <c r="I68">
        <f>BRPL_EOD!AK68+BRPL_EOD!AL68</f>
        <v>84.02</v>
      </c>
      <c r="J68">
        <f>BYPL_EOD!AK68+BYPL_EOD!AL68</f>
        <v>48.58</v>
      </c>
      <c r="K68">
        <f>MES_EOD!AK68+MES_EOD!AL68</f>
        <v>5</v>
      </c>
      <c r="L68">
        <f>NDMC_EOD!AK68+NDMC_EOD!AL68</f>
        <v>19.7</v>
      </c>
      <c r="M68">
        <f>TPDDL_EOD!AK68+TPDDL_EOD!AL68</f>
        <v>58.71</v>
      </c>
      <c r="N68">
        <f t="shared" si="7"/>
        <v>216.01</v>
      </c>
      <c r="O68" s="154">
        <f t="shared" si="8"/>
        <v>9.9999999999909051E-3</v>
      </c>
      <c r="P68">
        <v>84.02388963473912</v>
      </c>
      <c r="Q68">
        <v>48.582248969955089</v>
      </c>
      <c r="R68">
        <v>5.0002314707652422</v>
      </c>
      <c r="S68">
        <v>19.700911994815055</v>
      </c>
      <c r="T68">
        <v>58.712717929725471</v>
      </c>
      <c r="U68" s="156">
        <f t="shared" si="9"/>
        <v>216.01999999999995</v>
      </c>
      <c r="V68" s="154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54"/>
      <c r="I69">
        <f>BRPL_EOD!AK69+BRPL_EOD!AL69</f>
        <v>84.02</v>
      </c>
      <c r="J69">
        <f>BYPL_EOD!AK69+BYPL_EOD!AL69</f>
        <v>48.58</v>
      </c>
      <c r="K69">
        <f>MES_EOD!AK69+MES_EOD!AL69</f>
        <v>5</v>
      </c>
      <c r="L69">
        <f>NDMC_EOD!AK69+NDMC_EOD!AL69</f>
        <v>19.7</v>
      </c>
      <c r="M69">
        <f>TPDDL_EOD!AK69+TPDDL_EOD!AL69</f>
        <v>58.71</v>
      </c>
      <c r="N69">
        <f t="shared" si="7"/>
        <v>216.01</v>
      </c>
      <c r="O69" s="154">
        <f t="shared" si="8"/>
        <v>9.9999999999909051E-3</v>
      </c>
      <c r="P69">
        <v>84.02388963473912</v>
      </c>
      <c r="Q69">
        <v>48.582248969955089</v>
      </c>
      <c r="R69">
        <v>5.0002314707652422</v>
      </c>
      <c r="S69">
        <v>19.700911994815055</v>
      </c>
      <c r="T69">
        <v>58.712717929725471</v>
      </c>
      <c r="U69" s="156">
        <f t="shared" si="9"/>
        <v>216.01999999999995</v>
      </c>
      <c r="V69" s="154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54"/>
      <c r="I70">
        <f>BRPL_EOD!AK70+BRPL_EOD!AL70</f>
        <v>84.02</v>
      </c>
      <c r="J70">
        <f>BYPL_EOD!AK70+BYPL_EOD!AL70</f>
        <v>48.58</v>
      </c>
      <c r="K70">
        <f>MES_EOD!AK70+MES_EOD!AL70</f>
        <v>5</v>
      </c>
      <c r="L70">
        <f>NDMC_EOD!AK70+NDMC_EOD!AL70</f>
        <v>19.7</v>
      </c>
      <c r="M70">
        <f>TPDDL_EOD!AK70+TPDDL_EOD!AL70</f>
        <v>58.71</v>
      </c>
      <c r="N70">
        <f t="shared" si="7"/>
        <v>216.01</v>
      </c>
      <c r="O70" s="154">
        <f t="shared" si="8"/>
        <v>9.9999999999909051E-3</v>
      </c>
      <c r="P70">
        <v>84.02388963473912</v>
      </c>
      <c r="Q70">
        <v>48.582248969955089</v>
      </c>
      <c r="R70">
        <v>5.0002314707652422</v>
      </c>
      <c r="S70">
        <v>19.700911994815055</v>
      </c>
      <c r="T70">
        <v>58.712717929725471</v>
      </c>
      <c r="U70" s="156">
        <f t="shared" si="9"/>
        <v>216.01999999999995</v>
      </c>
      <c r="V70" s="154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54"/>
      <c r="I71">
        <f>BRPL_EOD!AK71+BRPL_EOD!AL71</f>
        <v>84.02</v>
      </c>
      <c r="J71">
        <f>BYPL_EOD!AK71+BYPL_EOD!AL71</f>
        <v>48.58</v>
      </c>
      <c r="K71">
        <f>MES_EOD!AK71+MES_EOD!AL71</f>
        <v>5</v>
      </c>
      <c r="L71">
        <f>NDMC_EOD!AK71+NDMC_EOD!AL71</f>
        <v>19.7</v>
      </c>
      <c r="M71">
        <f>TPDDL_EOD!AK71+TPDDL_EOD!AL71</f>
        <v>58.71</v>
      </c>
      <c r="N71">
        <f t="shared" si="7"/>
        <v>216.01</v>
      </c>
      <c r="O71" s="154">
        <f t="shared" si="8"/>
        <v>9.9999999999909051E-3</v>
      </c>
      <c r="P71">
        <v>84.02388963473912</v>
      </c>
      <c r="Q71">
        <v>48.582248969955089</v>
      </c>
      <c r="R71">
        <v>5.0002314707652422</v>
      </c>
      <c r="S71">
        <v>19.700911994815055</v>
      </c>
      <c r="T71">
        <v>58.712717929725471</v>
      </c>
      <c r="U71" s="156">
        <f t="shared" si="9"/>
        <v>216.01999999999995</v>
      </c>
      <c r="V71" s="154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54"/>
      <c r="I72">
        <f>BRPL_EOD!AK72+BRPL_EOD!AL72</f>
        <v>84.02</v>
      </c>
      <c r="J72">
        <f>BYPL_EOD!AK72+BYPL_EOD!AL72</f>
        <v>48.58</v>
      </c>
      <c r="K72">
        <f>MES_EOD!AK72+MES_EOD!AL72</f>
        <v>5</v>
      </c>
      <c r="L72">
        <f>NDMC_EOD!AK72+NDMC_EOD!AL72</f>
        <v>19.7</v>
      </c>
      <c r="M72">
        <f>TPDDL_EOD!AK72+TPDDL_EOD!AL72</f>
        <v>58.71</v>
      </c>
      <c r="N72">
        <f t="shared" si="7"/>
        <v>216.01</v>
      </c>
      <c r="O72" s="154">
        <f t="shared" si="8"/>
        <v>9.9999999999909051E-3</v>
      </c>
      <c r="P72">
        <v>84.02388963473912</v>
      </c>
      <c r="Q72">
        <v>48.582248969955089</v>
      </c>
      <c r="R72">
        <v>5.0002314707652422</v>
      </c>
      <c r="S72">
        <v>19.700911994815055</v>
      </c>
      <c r="T72">
        <v>58.712717929725471</v>
      </c>
      <c r="U72" s="156">
        <f t="shared" si="9"/>
        <v>216.01999999999995</v>
      </c>
      <c r="V72" s="154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220.94</v>
      </c>
      <c r="E73">
        <f>BAWANA!AM73</f>
        <v>0</v>
      </c>
      <c r="F73">
        <f t="shared" si="11"/>
        <v>256</v>
      </c>
      <c r="G73">
        <f t="shared" si="12"/>
        <v>220.94</v>
      </c>
      <c r="H73" s="154"/>
      <c r="I73">
        <f>BRPL_EOD!AK73+BRPL_EOD!AL73</f>
        <v>76.349999999999994</v>
      </c>
      <c r="J73">
        <f>BYPL_EOD!AK73+BYPL_EOD!AL73</f>
        <v>52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220.95</v>
      </c>
      <c r="O73" s="154">
        <f t="shared" si="8"/>
        <v>-9.9999999999909051E-3</v>
      </c>
      <c r="P73">
        <v>76.346544467073997</v>
      </c>
      <c r="Q73">
        <v>51.997646526363432</v>
      </c>
      <c r="R73">
        <v>4.9997737044580219</v>
      </c>
      <c r="S73">
        <v>17.999185336048882</v>
      </c>
      <c r="T73">
        <v>69.596849966055672</v>
      </c>
      <c r="U73" s="156">
        <f t="shared" si="9"/>
        <v>220.94</v>
      </c>
      <c r="V73" s="154">
        <f t="shared" si="10"/>
        <v>0</v>
      </c>
      <c r="Y73">
        <f>BAWANA!AW73+BAWANA!AX73</f>
        <v>24.53</v>
      </c>
      <c r="Z73">
        <f>BAWANA!BD73+BAWANA!BE73</f>
        <v>24.53</v>
      </c>
      <c r="AA73">
        <f>BAWANA!X73+BAWANA!Y73</f>
        <v>24.53</v>
      </c>
      <c r="AB73">
        <f>BAWANA!AE73+BAWANA!AF73</f>
        <v>24.53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220.94</v>
      </c>
      <c r="E74">
        <f>BAWANA!AM74</f>
        <v>0</v>
      </c>
      <c r="F74">
        <f t="shared" si="11"/>
        <v>256</v>
      </c>
      <c r="G74">
        <f t="shared" si="12"/>
        <v>220.94</v>
      </c>
      <c r="H74" s="154"/>
      <c r="I74">
        <f>BRPL_EOD!AK74+BRPL_EOD!AL74</f>
        <v>76.349999999999994</v>
      </c>
      <c r="J74">
        <f>BYPL_EOD!AK74+BYPL_EOD!AL74</f>
        <v>52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220.95</v>
      </c>
      <c r="O74" s="154">
        <f t="shared" si="8"/>
        <v>-9.9999999999909051E-3</v>
      </c>
      <c r="P74">
        <v>76.346544467073997</v>
      </c>
      <c r="Q74">
        <v>51.997646526363432</v>
      </c>
      <c r="R74">
        <v>4.9997737044580219</v>
      </c>
      <c r="S74">
        <v>17.999185336048882</v>
      </c>
      <c r="T74">
        <v>69.596849966055672</v>
      </c>
      <c r="U74" s="156">
        <f t="shared" si="9"/>
        <v>220.94</v>
      </c>
      <c r="V74" s="154">
        <f t="shared" si="10"/>
        <v>0</v>
      </c>
      <c r="Y74">
        <f>BAWANA!AW74+BAWANA!AX74</f>
        <v>24.53</v>
      </c>
      <c r="Z74">
        <f>BAWANA!BD74+BAWANA!BE74</f>
        <v>24.53</v>
      </c>
      <c r="AA74">
        <f>BAWANA!X74+BAWANA!Y74</f>
        <v>24.53</v>
      </c>
      <c r="AB74">
        <f>BAWANA!AE74+BAWANA!AF74</f>
        <v>24.53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220.94</v>
      </c>
      <c r="E75">
        <f>BAWANA!AM75</f>
        <v>0</v>
      </c>
      <c r="F75">
        <f t="shared" si="11"/>
        <v>256</v>
      </c>
      <c r="G75">
        <f t="shared" si="12"/>
        <v>220.94</v>
      </c>
      <c r="H75" s="154"/>
      <c r="I75">
        <f>BRPL_EOD!AK75+BRPL_EOD!AL75</f>
        <v>76.349999999999994</v>
      </c>
      <c r="J75">
        <f>BYPL_EOD!AK75+BYPL_EOD!AL75</f>
        <v>52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220.95</v>
      </c>
      <c r="O75" s="154">
        <f t="shared" si="8"/>
        <v>-9.9999999999909051E-3</v>
      </c>
      <c r="P75">
        <v>76.346544467073997</v>
      </c>
      <c r="Q75">
        <v>51.997646526363432</v>
      </c>
      <c r="R75">
        <v>4.9997737044580219</v>
      </c>
      <c r="S75">
        <v>17.999185336048882</v>
      </c>
      <c r="T75">
        <v>69.596849966055672</v>
      </c>
      <c r="U75" s="156">
        <f t="shared" si="9"/>
        <v>220.94</v>
      </c>
      <c r="V75" s="154">
        <f t="shared" si="10"/>
        <v>0</v>
      </c>
      <c r="Y75">
        <f>BAWANA!AW75+BAWANA!AX75</f>
        <v>24.53</v>
      </c>
      <c r="Z75">
        <f>BAWANA!BD75+BAWANA!BE75</f>
        <v>24.53</v>
      </c>
      <c r="AA75">
        <f>BAWANA!X75+BAWANA!Y75</f>
        <v>24.53</v>
      </c>
      <c r="AB75">
        <f>BAWANA!AE75+BAWANA!AF75</f>
        <v>24.53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244.22000000000003</v>
      </c>
      <c r="E76">
        <f>BAWANA!AM76</f>
        <v>0</v>
      </c>
      <c r="F76">
        <f t="shared" si="11"/>
        <v>256</v>
      </c>
      <c r="G76">
        <f t="shared" si="12"/>
        <v>244.22000000000003</v>
      </c>
      <c r="H76" s="154"/>
      <c r="I76">
        <f>BRPL_EOD!AK76+BRPL_EOD!AL76</f>
        <v>99.62</v>
      </c>
      <c r="J76">
        <f>BYPL_EOD!AK76+BYPL_EOD!AL76</f>
        <v>52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244.22</v>
      </c>
      <c r="O76" s="154">
        <f t="shared" si="8"/>
        <v>0</v>
      </c>
      <c r="P76">
        <v>99.620000000000019</v>
      </c>
      <c r="Q76">
        <v>52.000000000000007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244.22000000000003</v>
      </c>
      <c r="V76" s="154">
        <f t="shared" si="10"/>
        <v>0</v>
      </c>
      <c r="Y76">
        <f>BAWANA!AW76+BAWANA!AX76</f>
        <v>12.89</v>
      </c>
      <c r="Z76">
        <f>BAWANA!BD76+BAWANA!BE76</f>
        <v>12.89</v>
      </c>
      <c r="AA76">
        <f>BAWANA!X76+BAWANA!Y76</f>
        <v>12.89</v>
      </c>
      <c r="AB76">
        <f>BAWANA!AE76+BAWANA!AF76</f>
        <v>12.89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244.22000000000003</v>
      </c>
      <c r="E77">
        <f>BAWANA!AM77</f>
        <v>0</v>
      </c>
      <c r="F77">
        <f t="shared" si="11"/>
        <v>256</v>
      </c>
      <c r="G77">
        <f t="shared" si="12"/>
        <v>244.22000000000003</v>
      </c>
      <c r="H77" s="154"/>
      <c r="I77">
        <f>BRPL_EOD!AK77+BRPL_EOD!AL77</f>
        <v>99.62</v>
      </c>
      <c r="J77">
        <f>BYPL_EOD!AK77+BYPL_EOD!AL77</f>
        <v>52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244.22</v>
      </c>
      <c r="O77" s="154">
        <f t="shared" si="8"/>
        <v>0</v>
      </c>
      <c r="P77">
        <v>99.620000000000019</v>
      </c>
      <c r="Q77">
        <v>52.000000000000007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244.22000000000003</v>
      </c>
      <c r="V77" s="154">
        <f t="shared" si="10"/>
        <v>0</v>
      </c>
      <c r="Y77">
        <f>BAWANA!AW77+BAWANA!AX77</f>
        <v>12.89</v>
      </c>
      <c r="Z77">
        <f>BAWANA!BD77+BAWANA!BE77</f>
        <v>12.89</v>
      </c>
      <c r="AA77">
        <f>BAWANA!X77+BAWANA!Y77</f>
        <v>12.89</v>
      </c>
      <c r="AB77">
        <f>BAWANA!AE77+BAWANA!AF77</f>
        <v>12.89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224.62</v>
      </c>
      <c r="E78">
        <f>BAWANA!AM78</f>
        <v>0</v>
      </c>
      <c r="F78">
        <f t="shared" si="11"/>
        <v>256</v>
      </c>
      <c r="G78">
        <f t="shared" si="12"/>
        <v>224.62</v>
      </c>
      <c r="H78" s="154"/>
      <c r="I78">
        <f>BRPL_EOD!AK78+BRPL_EOD!AL78</f>
        <v>99.62</v>
      </c>
      <c r="J78">
        <f>BYPL_EOD!AK78+BYPL_EOD!AL78</f>
        <v>52</v>
      </c>
      <c r="K78">
        <f>MES_EOD!AK78+MES_EOD!AL78</f>
        <v>5</v>
      </c>
      <c r="L78">
        <f>NDMC_EOD!AK78+NDMC_EOD!AL78</f>
        <v>18</v>
      </c>
      <c r="M78">
        <f>TPDDL_EOD!AK78+TPDDL_EOD!AL78</f>
        <v>50</v>
      </c>
      <c r="N78">
        <f t="shared" si="7"/>
        <v>224.62</v>
      </c>
      <c r="O78" s="154">
        <f t="shared" si="8"/>
        <v>0</v>
      </c>
      <c r="P78">
        <v>99.62</v>
      </c>
      <c r="Q78">
        <v>52</v>
      </c>
      <c r="R78">
        <v>5</v>
      </c>
      <c r="S78">
        <v>18</v>
      </c>
      <c r="T78">
        <v>50</v>
      </c>
      <c r="U78" s="156">
        <f t="shared" si="9"/>
        <v>224.62</v>
      </c>
      <c r="V78" s="154">
        <f t="shared" si="10"/>
        <v>0</v>
      </c>
      <c r="Y78">
        <f>BAWANA!AW78+BAWANA!AX78</f>
        <v>22.69</v>
      </c>
      <c r="Z78">
        <f>BAWANA!BD78+BAWANA!BE78</f>
        <v>22.69</v>
      </c>
      <c r="AA78">
        <f>BAWANA!X78+BAWANA!Y78</f>
        <v>22.69</v>
      </c>
      <c r="AB78">
        <f>BAWANA!AE78+BAWANA!AF78</f>
        <v>22.69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224.62</v>
      </c>
      <c r="E79">
        <f>BAWANA!AM79</f>
        <v>0</v>
      </c>
      <c r="F79">
        <f t="shared" si="11"/>
        <v>256</v>
      </c>
      <c r="G79">
        <f t="shared" si="12"/>
        <v>224.62</v>
      </c>
      <c r="H79" s="154"/>
      <c r="I79">
        <f>BRPL_EOD!AK79+BRPL_EOD!AL79</f>
        <v>99.62</v>
      </c>
      <c r="J79">
        <f>BYPL_EOD!AK79+BYPL_EOD!AL79</f>
        <v>52</v>
      </c>
      <c r="K79">
        <f>MES_EOD!AK79+MES_EOD!AL79</f>
        <v>5</v>
      </c>
      <c r="L79">
        <f>NDMC_EOD!AK79+NDMC_EOD!AL79</f>
        <v>18</v>
      </c>
      <c r="M79">
        <f>TPDDL_EOD!AK79+TPDDL_EOD!AL79</f>
        <v>50</v>
      </c>
      <c r="N79">
        <f t="shared" si="7"/>
        <v>224.62</v>
      </c>
      <c r="O79" s="154">
        <f t="shared" si="8"/>
        <v>0</v>
      </c>
      <c r="P79">
        <v>99.62</v>
      </c>
      <c r="Q79">
        <v>52</v>
      </c>
      <c r="R79">
        <v>5</v>
      </c>
      <c r="S79">
        <v>18</v>
      </c>
      <c r="T79">
        <v>50</v>
      </c>
      <c r="U79" s="156">
        <f t="shared" si="9"/>
        <v>224.62</v>
      </c>
      <c r="V79" s="154">
        <f t="shared" si="10"/>
        <v>0</v>
      </c>
      <c r="Y79">
        <f>BAWANA!AW79+BAWANA!AX79</f>
        <v>22.69</v>
      </c>
      <c r="Z79">
        <f>BAWANA!BD79+BAWANA!BE79</f>
        <v>22.69</v>
      </c>
      <c r="AA79">
        <f>BAWANA!X79+BAWANA!Y79</f>
        <v>22.69</v>
      </c>
      <c r="AB79">
        <f>BAWANA!AE79+BAWANA!AF79</f>
        <v>22.69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216.86</v>
      </c>
      <c r="E80">
        <f>BAWANA!AM80</f>
        <v>0</v>
      </c>
      <c r="F80">
        <f t="shared" si="11"/>
        <v>256</v>
      </c>
      <c r="G80">
        <f t="shared" si="12"/>
        <v>216.86</v>
      </c>
      <c r="H80" s="154"/>
      <c r="I80">
        <f>BRPL_EOD!AK80+BRPL_EOD!AL80</f>
        <v>82.7</v>
      </c>
      <c r="J80">
        <f>BYPL_EOD!AK80+BYPL_EOD!AL80</f>
        <v>52</v>
      </c>
      <c r="K80">
        <f>MES_EOD!AK80+MES_EOD!AL80</f>
        <v>5</v>
      </c>
      <c r="L80">
        <f>NDMC_EOD!AK80+NDMC_EOD!AL80</f>
        <v>19.39</v>
      </c>
      <c r="M80">
        <f>TPDDL_EOD!AK80+TPDDL_EOD!AL80</f>
        <v>57.78</v>
      </c>
      <c r="N80">
        <f t="shared" si="7"/>
        <v>216.86999999999998</v>
      </c>
      <c r="O80" s="154">
        <f t="shared" si="8"/>
        <v>-9.9999999999624833E-3</v>
      </c>
      <c r="P80">
        <v>82.696186655600144</v>
      </c>
      <c r="Q80">
        <v>51.997602250195982</v>
      </c>
      <c r="R80">
        <v>4.9997694471342289</v>
      </c>
      <c r="S80">
        <v>19.389105915986541</v>
      </c>
      <c r="T80">
        <v>57.777335731083149</v>
      </c>
      <c r="U80" s="156">
        <f t="shared" si="9"/>
        <v>216.86000000000004</v>
      </c>
      <c r="V80" s="154">
        <f t="shared" si="10"/>
        <v>0</v>
      </c>
      <c r="Y80">
        <f>BAWANA!AW80+BAWANA!AX80</f>
        <v>26.57</v>
      </c>
      <c r="Z80">
        <f>BAWANA!BD80+BAWANA!BE80</f>
        <v>26.57</v>
      </c>
      <c r="AA80">
        <f>BAWANA!X80+BAWANA!Y80</f>
        <v>26.57</v>
      </c>
      <c r="AB80">
        <f>BAWANA!AE80+BAWANA!AF80</f>
        <v>26.57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54"/>
      <c r="I81">
        <f>BRPL_EOD!AK81+BRPL_EOD!AL81</f>
        <v>84.02</v>
      </c>
      <c r="J81">
        <f>BYPL_EOD!AK81+BYPL_EOD!AL81</f>
        <v>48.58</v>
      </c>
      <c r="K81">
        <f>MES_EOD!AK81+MES_EOD!AL81</f>
        <v>5</v>
      </c>
      <c r="L81">
        <f>NDMC_EOD!AK81+NDMC_EOD!AL81</f>
        <v>19.7</v>
      </c>
      <c r="M81">
        <f>TPDDL_EOD!AK81+TPDDL_EOD!AL81</f>
        <v>58.71</v>
      </c>
      <c r="N81">
        <f t="shared" si="7"/>
        <v>216.01</v>
      </c>
      <c r="O81" s="154">
        <f t="shared" si="8"/>
        <v>9.9999999999909051E-3</v>
      </c>
      <c r="P81">
        <v>84.02388963473912</v>
      </c>
      <c r="Q81">
        <v>48.582248969955089</v>
      </c>
      <c r="R81">
        <v>5.0002314707652422</v>
      </c>
      <c r="S81">
        <v>19.700911994815055</v>
      </c>
      <c r="T81">
        <v>58.712717929725471</v>
      </c>
      <c r="U81" s="156">
        <f t="shared" si="9"/>
        <v>216.01999999999995</v>
      </c>
      <c r="V81" s="154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54"/>
      <c r="I82">
        <f>BRPL_EOD!AK82+BRPL_EOD!AL82</f>
        <v>84.02</v>
      </c>
      <c r="J82">
        <f>BYPL_EOD!AK82+BYPL_EOD!AL82</f>
        <v>48.58</v>
      </c>
      <c r="K82">
        <f>MES_EOD!AK82+MES_EOD!AL82</f>
        <v>5</v>
      </c>
      <c r="L82">
        <f>NDMC_EOD!AK82+NDMC_EOD!AL82</f>
        <v>19.7</v>
      </c>
      <c r="M82">
        <f>TPDDL_EOD!AK82+TPDDL_EOD!AL82</f>
        <v>58.71</v>
      </c>
      <c r="N82">
        <f t="shared" si="7"/>
        <v>216.01</v>
      </c>
      <c r="O82" s="154">
        <f t="shared" si="8"/>
        <v>9.9999999999909051E-3</v>
      </c>
      <c r="P82">
        <v>84.02388963473912</v>
      </c>
      <c r="Q82">
        <v>48.582248969955089</v>
      </c>
      <c r="R82">
        <v>5.0002314707652422</v>
      </c>
      <c r="S82">
        <v>19.700911994815055</v>
      </c>
      <c r="T82">
        <v>58.712717929725471</v>
      </c>
      <c r="U82" s="156">
        <f t="shared" si="9"/>
        <v>216.01999999999995</v>
      </c>
      <c r="V82" s="154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54"/>
      <c r="I83">
        <f>BRPL_EOD!AK83+BRPL_EOD!AL83</f>
        <v>84.02</v>
      </c>
      <c r="J83">
        <f>BYPL_EOD!AK83+BYPL_EOD!AL83</f>
        <v>48.58</v>
      </c>
      <c r="K83">
        <f>MES_EOD!AK83+MES_EOD!AL83</f>
        <v>5</v>
      </c>
      <c r="L83">
        <f>NDMC_EOD!AK83+NDMC_EOD!AL83</f>
        <v>19.7</v>
      </c>
      <c r="M83">
        <f>TPDDL_EOD!AK83+TPDDL_EOD!AL83</f>
        <v>58.71</v>
      </c>
      <c r="N83">
        <f t="shared" si="7"/>
        <v>216.01</v>
      </c>
      <c r="O83" s="154">
        <f t="shared" si="8"/>
        <v>9.9999999999909051E-3</v>
      </c>
      <c r="P83">
        <v>84.02388963473912</v>
      </c>
      <c r="Q83">
        <v>48.582248969955089</v>
      </c>
      <c r="R83">
        <v>5.0002314707652422</v>
      </c>
      <c r="S83">
        <v>19.700911994815055</v>
      </c>
      <c r="T83">
        <v>58.712717929725471</v>
      </c>
      <c r="U83" s="156">
        <f t="shared" si="9"/>
        <v>216.01999999999995</v>
      </c>
      <c r="V83" s="154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54"/>
      <c r="I84">
        <f>BRPL_EOD!AK84+BRPL_EOD!AL84</f>
        <v>84.02</v>
      </c>
      <c r="J84">
        <f>BYPL_EOD!AK84+BYPL_EOD!AL84</f>
        <v>48.58</v>
      </c>
      <c r="K84">
        <f>MES_EOD!AK84+MES_EOD!AL84</f>
        <v>5</v>
      </c>
      <c r="L84">
        <f>NDMC_EOD!AK84+NDMC_EOD!AL84</f>
        <v>19.7</v>
      </c>
      <c r="M84">
        <f>TPDDL_EOD!AK84+TPDDL_EOD!AL84</f>
        <v>58.71</v>
      </c>
      <c r="N84">
        <f t="shared" si="7"/>
        <v>216.01</v>
      </c>
      <c r="O84" s="154">
        <f t="shared" si="8"/>
        <v>9.9999999999909051E-3</v>
      </c>
      <c r="P84">
        <v>84.02388963473912</v>
      </c>
      <c r="Q84">
        <v>48.582248969955089</v>
      </c>
      <c r="R84">
        <v>5.0002314707652422</v>
      </c>
      <c r="S84">
        <v>19.700911994815055</v>
      </c>
      <c r="T84">
        <v>58.712717929725471</v>
      </c>
      <c r="U84" s="156">
        <f t="shared" si="9"/>
        <v>216.01999999999995</v>
      </c>
      <c r="V84" s="154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5.2078300000000066</v>
      </c>
      <c r="E99" s="156">
        <f t="shared" si="14"/>
        <v>0</v>
      </c>
      <c r="F99" s="156">
        <f t="shared" si="14"/>
        <v>6.1440000000000001</v>
      </c>
      <c r="G99" s="156">
        <f t="shared" si="14"/>
        <v>5.2078300000000066</v>
      </c>
      <c r="H99" s="156"/>
      <c r="I99" s="156">
        <f t="shared" si="14"/>
        <v>2.0243475000000042</v>
      </c>
      <c r="J99" s="156">
        <f t="shared" si="14"/>
        <v>1.1770349999999989</v>
      </c>
      <c r="K99" s="156">
        <f t="shared" si="14"/>
        <v>0.12</v>
      </c>
      <c r="L99" s="156">
        <f t="shared" si="14"/>
        <v>0.46936000000000067</v>
      </c>
      <c r="M99" s="156">
        <f t="shared" si="14"/>
        <v>1.4169025000000008</v>
      </c>
      <c r="N99" s="156">
        <f t="shared" si="14"/>
        <v>5.207644999999995</v>
      </c>
      <c r="O99" s="156">
        <f t="shared" si="14"/>
        <v>1.8499999999987437E-4</v>
      </c>
      <c r="P99" s="156">
        <f t="shared" si="14"/>
        <v>2.0244198982545423</v>
      </c>
      <c r="Q99" s="156">
        <f t="shared" si="14"/>
        <v>1.1770763043966326</v>
      </c>
      <c r="R99" s="156">
        <f t="shared" si="14"/>
        <v>0.12000428746742364</v>
      </c>
      <c r="S99" s="156">
        <f t="shared" si="14"/>
        <v>0.46937697176842852</v>
      </c>
      <c r="T99" s="156">
        <f t="shared" si="14"/>
        <v>1.4169525381129713</v>
      </c>
      <c r="U99" s="156">
        <f t="shared" si="14"/>
        <v>5.207830000000004</v>
      </c>
      <c r="V99" s="156">
        <f t="shared" si="10"/>
        <v>0</v>
      </c>
      <c r="Y99" s="156">
        <f>SUM(Y3:Y98)/4000</f>
        <v>0.63608499999999923</v>
      </c>
      <c r="Z99" s="156">
        <f t="shared" ref="Z99:AD99" si="15">SUM(Z3:Z98)/4000</f>
        <v>0.63608499999999923</v>
      </c>
      <c r="AA99" s="156">
        <f t="shared" si="15"/>
        <v>0.63608499999999923</v>
      </c>
      <c r="AB99" s="156">
        <f t="shared" si="15"/>
        <v>0.63608499999999923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218.11758599999999</v>
      </c>
      <c r="L3">
        <v>0</v>
      </c>
      <c r="M3">
        <v>94.39</v>
      </c>
      <c r="N3">
        <v>120.65625</v>
      </c>
      <c r="O3">
        <v>126.47812500000001</v>
      </c>
      <c r="P3">
        <v>139.31129999999999</v>
      </c>
      <c r="Q3">
        <v>0</v>
      </c>
      <c r="R3">
        <v>22.38111</v>
      </c>
      <c r="S3">
        <v>13.852214999999999</v>
      </c>
      <c r="T3">
        <v>0</v>
      </c>
      <c r="U3">
        <v>279.18</v>
      </c>
      <c r="V3">
        <v>9.1134000000000004</v>
      </c>
      <c r="W3">
        <v>39.619309999999999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15.756</v>
      </c>
      <c r="AF3">
        <v>6.5454999999999997</v>
      </c>
      <c r="AG3">
        <v>41.723999999999997</v>
      </c>
      <c r="AH3">
        <v>23.884899999999998</v>
      </c>
      <c r="AI3">
        <v>0</v>
      </c>
      <c r="AJ3">
        <v>0</v>
      </c>
      <c r="AK3">
        <v>52.609499999999997</v>
      </c>
      <c r="AL3">
        <v>11.62</v>
      </c>
      <c r="AM3">
        <v>0</v>
      </c>
      <c r="AN3">
        <v>0.71891000000000005</v>
      </c>
      <c r="AO3">
        <v>13.23</v>
      </c>
      <c r="AP3">
        <v>13.0662</v>
      </c>
      <c r="AQ3">
        <v>0</v>
      </c>
      <c r="AR3">
        <v>52.991999999999997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60.530883999999979</v>
      </c>
      <c r="BA3">
        <f>SUM(B3:AZ3)</f>
        <v>1552.2286749999998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0.66439999999999999</v>
      </c>
      <c r="BJ3">
        <v>0</v>
      </c>
      <c r="BK3">
        <v>0</v>
      </c>
      <c r="BL3">
        <v>0</v>
      </c>
      <c r="BM3">
        <v>0</v>
      </c>
      <c r="BN3">
        <v>0</v>
      </c>
      <c r="BO3">
        <v>1.99</v>
      </c>
      <c r="BP3">
        <v>2.16</v>
      </c>
      <c r="BQ3">
        <v>0</v>
      </c>
      <c r="BR3">
        <v>0</v>
      </c>
      <c r="BS3">
        <v>1.63</v>
      </c>
      <c r="BT3">
        <v>0</v>
      </c>
      <c r="BU3">
        <v>2.62351</v>
      </c>
      <c r="BV3">
        <v>1.3481259999999999</v>
      </c>
      <c r="BW3">
        <v>0</v>
      </c>
      <c r="BX3">
        <v>4.2765000000000004</v>
      </c>
      <c r="BY3">
        <v>0</v>
      </c>
      <c r="BZ3">
        <v>1.339218</v>
      </c>
      <c r="CA3">
        <v>0</v>
      </c>
      <c r="CB3">
        <v>1.24</v>
      </c>
      <c r="CC3">
        <v>0.81</v>
      </c>
      <c r="CD3">
        <v>1.54</v>
      </c>
      <c r="CE3">
        <v>0.79</v>
      </c>
      <c r="CF3">
        <v>0.08</v>
      </c>
      <c r="CG3">
        <v>3.65</v>
      </c>
      <c r="CH3">
        <v>0.12920000000000001</v>
      </c>
      <c r="CI3">
        <v>7.75</v>
      </c>
      <c r="CJ3">
        <v>1.86</v>
      </c>
      <c r="CK3">
        <v>1.73</v>
      </c>
      <c r="CL3">
        <v>5.3385749999999996</v>
      </c>
      <c r="CM3">
        <v>1.849688</v>
      </c>
      <c r="CN3">
        <v>0</v>
      </c>
      <c r="CO3">
        <v>2.91</v>
      </c>
      <c r="CP3">
        <v>0</v>
      </c>
      <c r="CQ3">
        <v>2.24878</v>
      </c>
      <c r="CR3">
        <v>2.34</v>
      </c>
      <c r="CS3">
        <v>2.3325999999999998</v>
      </c>
      <c r="CT3">
        <v>1.9268540000000001</v>
      </c>
      <c r="CU3">
        <v>1.943438</v>
      </c>
      <c r="CV3">
        <v>2.69625</v>
      </c>
      <c r="CW3">
        <v>1.333745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60.530883999999979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218.11758599999999</v>
      </c>
      <c r="L4">
        <v>0</v>
      </c>
      <c r="M4">
        <v>94.39</v>
      </c>
      <c r="N4">
        <v>120.65625</v>
      </c>
      <c r="O4">
        <v>126.47812500000001</v>
      </c>
      <c r="P4">
        <v>139.31129999999999</v>
      </c>
      <c r="Q4">
        <v>0</v>
      </c>
      <c r="R4">
        <v>22.38111</v>
      </c>
      <c r="S4">
        <v>13.852214999999999</v>
      </c>
      <c r="T4">
        <v>0</v>
      </c>
      <c r="U4">
        <v>279.18</v>
      </c>
      <c r="V4">
        <v>9.1134000000000004</v>
      </c>
      <c r="W4">
        <v>39.619309999999999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15.756</v>
      </c>
      <c r="AF4">
        <v>6.5454999999999997</v>
      </c>
      <c r="AG4">
        <v>41.723999999999997</v>
      </c>
      <c r="AH4">
        <v>0</v>
      </c>
      <c r="AI4">
        <v>0</v>
      </c>
      <c r="AJ4">
        <v>0</v>
      </c>
      <c r="AK4">
        <v>52.609499999999997</v>
      </c>
      <c r="AL4">
        <v>11.62</v>
      </c>
      <c r="AM4">
        <v>0</v>
      </c>
      <c r="AN4">
        <v>0.71891000000000005</v>
      </c>
      <c r="AO4">
        <v>13.23</v>
      </c>
      <c r="AP4">
        <v>13.0662</v>
      </c>
      <c r="AQ4">
        <v>0</v>
      </c>
      <c r="AR4">
        <v>52.991999999999997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60.401683999999982</v>
      </c>
      <c r="BA4">
        <f t="shared" ref="BA4:BA67" si="1">SUM(B4:AZ4)</f>
        <v>1528.2145749999997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0.66439999999999999</v>
      </c>
      <c r="BJ4">
        <v>0</v>
      </c>
      <c r="BK4">
        <v>0</v>
      </c>
      <c r="BL4">
        <v>0</v>
      </c>
      <c r="BM4">
        <v>0</v>
      </c>
      <c r="BN4">
        <v>0</v>
      </c>
      <c r="BO4">
        <v>1.99</v>
      </c>
      <c r="BP4">
        <v>2.16</v>
      </c>
      <c r="BQ4">
        <v>0</v>
      </c>
      <c r="BR4">
        <v>0</v>
      </c>
      <c r="BS4">
        <v>1.63</v>
      </c>
      <c r="BT4">
        <v>0</v>
      </c>
      <c r="BU4">
        <v>2.62351</v>
      </c>
      <c r="BV4">
        <v>1.3481259999999999</v>
      </c>
      <c r="BW4">
        <v>0</v>
      </c>
      <c r="BX4">
        <v>4.2765000000000004</v>
      </c>
      <c r="BY4">
        <v>0</v>
      </c>
      <c r="BZ4">
        <v>1.339218</v>
      </c>
      <c r="CA4">
        <v>0</v>
      </c>
      <c r="CB4">
        <v>1.24</v>
      </c>
      <c r="CC4">
        <v>0.81</v>
      </c>
      <c r="CD4">
        <v>1.54</v>
      </c>
      <c r="CE4">
        <v>0.79</v>
      </c>
      <c r="CF4">
        <v>0.08</v>
      </c>
      <c r="CG4">
        <v>3.65</v>
      </c>
      <c r="CH4">
        <v>0</v>
      </c>
      <c r="CI4">
        <v>7.75</v>
      </c>
      <c r="CJ4">
        <v>1.86</v>
      </c>
      <c r="CK4">
        <v>1.73</v>
      </c>
      <c r="CL4">
        <v>5.3385749999999996</v>
      </c>
      <c r="CM4">
        <v>1.849688</v>
      </c>
      <c r="CN4">
        <v>0</v>
      </c>
      <c r="CO4">
        <v>2.91</v>
      </c>
      <c r="CP4">
        <v>0</v>
      </c>
      <c r="CQ4">
        <v>2.24878</v>
      </c>
      <c r="CR4">
        <v>2.34</v>
      </c>
      <c r="CS4">
        <v>2.3325999999999998</v>
      </c>
      <c r="CT4">
        <v>1.9268540000000001</v>
      </c>
      <c r="CU4">
        <v>1.943438</v>
      </c>
      <c r="CV4">
        <v>2.69625</v>
      </c>
      <c r="CW4">
        <v>1.333745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60.401683999999982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218.11758599999999</v>
      </c>
      <c r="L5">
        <v>0</v>
      </c>
      <c r="M5">
        <v>94.39</v>
      </c>
      <c r="N5">
        <v>120.65625</v>
      </c>
      <c r="O5">
        <v>126.47812500000001</v>
      </c>
      <c r="P5">
        <v>139.31129999999999</v>
      </c>
      <c r="Q5">
        <v>0</v>
      </c>
      <c r="R5">
        <v>22.38111</v>
      </c>
      <c r="S5">
        <v>13.852214999999999</v>
      </c>
      <c r="T5">
        <v>0</v>
      </c>
      <c r="U5">
        <v>279.18</v>
      </c>
      <c r="V5">
        <v>9.1134000000000004</v>
      </c>
      <c r="W5">
        <v>39.619309999999999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15.756</v>
      </c>
      <c r="AF5">
        <v>6.5454999999999997</v>
      </c>
      <c r="AG5">
        <v>41.723999999999997</v>
      </c>
      <c r="AH5">
        <v>0</v>
      </c>
      <c r="AI5">
        <v>0</v>
      </c>
      <c r="AJ5">
        <v>0</v>
      </c>
      <c r="AK5">
        <v>52.609499999999997</v>
      </c>
      <c r="AL5">
        <v>11.62</v>
      </c>
      <c r="AM5">
        <v>0</v>
      </c>
      <c r="AN5">
        <v>0.71891000000000005</v>
      </c>
      <c r="AO5">
        <v>13.23</v>
      </c>
      <c r="AP5">
        <v>13.0662</v>
      </c>
      <c r="AQ5">
        <v>0</v>
      </c>
      <c r="AR5">
        <v>3.3119999999999998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60.931683999999983</v>
      </c>
      <c r="BA5">
        <f t="shared" si="1"/>
        <v>1479.0645749999996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0.66439999999999999</v>
      </c>
      <c r="BJ5">
        <v>0</v>
      </c>
      <c r="BK5">
        <v>0</v>
      </c>
      <c r="BL5">
        <v>0</v>
      </c>
      <c r="BM5">
        <v>0</v>
      </c>
      <c r="BN5">
        <v>0</v>
      </c>
      <c r="BO5">
        <v>1.99</v>
      </c>
      <c r="BP5">
        <v>2.16</v>
      </c>
      <c r="BQ5">
        <v>0</v>
      </c>
      <c r="BR5">
        <v>0</v>
      </c>
      <c r="BS5">
        <v>1.63</v>
      </c>
      <c r="BT5">
        <v>0</v>
      </c>
      <c r="BU5">
        <v>2.62351</v>
      </c>
      <c r="BV5">
        <v>1.3481259999999999</v>
      </c>
      <c r="BW5">
        <v>0</v>
      </c>
      <c r="BX5">
        <v>4.2765000000000004</v>
      </c>
      <c r="BY5">
        <v>0</v>
      </c>
      <c r="BZ5">
        <v>1.339218</v>
      </c>
      <c r="CA5">
        <v>0</v>
      </c>
      <c r="CB5">
        <v>1.27</v>
      </c>
      <c r="CC5">
        <v>0.81</v>
      </c>
      <c r="CD5">
        <v>1.54</v>
      </c>
      <c r="CE5">
        <v>1.29</v>
      </c>
      <c r="CF5">
        <v>0.08</v>
      </c>
      <c r="CG5">
        <v>3.65</v>
      </c>
      <c r="CH5">
        <v>0</v>
      </c>
      <c r="CI5">
        <v>7.75</v>
      </c>
      <c r="CJ5">
        <v>1.86</v>
      </c>
      <c r="CK5">
        <v>1.73</v>
      </c>
      <c r="CL5">
        <v>5.3385749999999996</v>
      </c>
      <c r="CM5">
        <v>1.849688</v>
      </c>
      <c r="CN5">
        <v>0</v>
      </c>
      <c r="CO5">
        <v>2.91</v>
      </c>
      <c r="CP5">
        <v>0</v>
      </c>
      <c r="CQ5">
        <v>2.24878</v>
      </c>
      <c r="CR5">
        <v>2.34</v>
      </c>
      <c r="CS5">
        <v>2.3325999999999998</v>
      </c>
      <c r="CT5">
        <v>1.9268540000000001</v>
      </c>
      <c r="CU5">
        <v>1.943438</v>
      </c>
      <c r="CV5">
        <v>2.69625</v>
      </c>
      <c r="CW5">
        <v>1.333745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60.931683999999983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218.11758599999999</v>
      </c>
      <c r="L6">
        <v>0</v>
      </c>
      <c r="M6">
        <v>94.39</v>
      </c>
      <c r="N6">
        <v>120.65625</v>
      </c>
      <c r="O6">
        <v>126.47812500000001</v>
      </c>
      <c r="P6">
        <v>139.31129999999999</v>
      </c>
      <c r="Q6">
        <v>0</v>
      </c>
      <c r="R6">
        <v>22.38111</v>
      </c>
      <c r="S6">
        <v>13.852214999999999</v>
      </c>
      <c r="T6">
        <v>0</v>
      </c>
      <c r="U6">
        <v>279.18</v>
      </c>
      <c r="V6">
        <v>9.1134000000000004</v>
      </c>
      <c r="W6">
        <v>39.619309999999999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15.756</v>
      </c>
      <c r="AF6">
        <v>6.5454999999999997</v>
      </c>
      <c r="AG6">
        <v>41.723999999999997</v>
      </c>
      <c r="AH6">
        <v>0</v>
      </c>
      <c r="AI6">
        <v>0</v>
      </c>
      <c r="AJ6">
        <v>0</v>
      </c>
      <c r="AK6">
        <v>52.609499999999997</v>
      </c>
      <c r="AL6">
        <v>11.62</v>
      </c>
      <c r="AM6">
        <v>0</v>
      </c>
      <c r="AN6">
        <v>0.71891000000000005</v>
      </c>
      <c r="AO6">
        <v>13.23</v>
      </c>
      <c r="AP6">
        <v>13.0662</v>
      </c>
      <c r="AQ6">
        <v>0</v>
      </c>
      <c r="AR6">
        <v>3.3119999999999998</v>
      </c>
      <c r="AS6">
        <v>24.617159999999998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60.931683999999983</v>
      </c>
      <c r="BA6">
        <f t="shared" si="1"/>
        <v>1479.0645749999996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0.66439999999999999</v>
      </c>
      <c r="BJ6">
        <v>0</v>
      </c>
      <c r="BK6">
        <v>0</v>
      </c>
      <c r="BL6">
        <v>0</v>
      </c>
      <c r="BM6">
        <v>0</v>
      </c>
      <c r="BN6">
        <v>0</v>
      </c>
      <c r="BO6">
        <v>1.99</v>
      </c>
      <c r="BP6">
        <v>2.16</v>
      </c>
      <c r="BQ6">
        <v>0</v>
      </c>
      <c r="BR6">
        <v>0</v>
      </c>
      <c r="BS6">
        <v>1.63</v>
      </c>
      <c r="BT6">
        <v>0</v>
      </c>
      <c r="BU6">
        <v>2.62351</v>
      </c>
      <c r="BV6">
        <v>1.3481259999999999</v>
      </c>
      <c r="BW6">
        <v>0</v>
      </c>
      <c r="BX6">
        <v>4.2765000000000004</v>
      </c>
      <c r="BY6">
        <v>0</v>
      </c>
      <c r="BZ6">
        <v>1.339218</v>
      </c>
      <c r="CA6">
        <v>0</v>
      </c>
      <c r="CB6">
        <v>1.27</v>
      </c>
      <c r="CC6">
        <v>0.81</v>
      </c>
      <c r="CD6">
        <v>1.54</v>
      </c>
      <c r="CE6">
        <v>1.29</v>
      </c>
      <c r="CF6">
        <v>0.08</v>
      </c>
      <c r="CG6">
        <v>3.65</v>
      </c>
      <c r="CH6">
        <v>0</v>
      </c>
      <c r="CI6">
        <v>7.75</v>
      </c>
      <c r="CJ6">
        <v>1.86</v>
      </c>
      <c r="CK6">
        <v>1.73</v>
      </c>
      <c r="CL6">
        <v>5.3385749999999996</v>
      </c>
      <c r="CM6">
        <v>1.849688</v>
      </c>
      <c r="CN6">
        <v>0</v>
      </c>
      <c r="CO6">
        <v>2.91</v>
      </c>
      <c r="CP6">
        <v>0</v>
      </c>
      <c r="CQ6">
        <v>2.24878</v>
      </c>
      <c r="CR6">
        <v>2.34</v>
      </c>
      <c r="CS6">
        <v>2.3325999999999998</v>
      </c>
      <c r="CT6">
        <v>1.9268540000000001</v>
      </c>
      <c r="CU6">
        <v>1.943438</v>
      </c>
      <c r="CV6">
        <v>2.69625</v>
      </c>
      <c r="CW6">
        <v>1.333745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60.931683999999983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218.11758599999999</v>
      </c>
      <c r="L7">
        <v>0</v>
      </c>
      <c r="M7">
        <v>94.39</v>
      </c>
      <c r="N7">
        <v>120.65625</v>
      </c>
      <c r="O7">
        <v>126.47812500000001</v>
      </c>
      <c r="P7">
        <v>139.31129999999999</v>
      </c>
      <c r="Q7">
        <v>0</v>
      </c>
      <c r="R7">
        <v>22.38111</v>
      </c>
      <c r="S7">
        <v>13.852214999999999</v>
      </c>
      <c r="T7">
        <v>0</v>
      </c>
      <c r="U7">
        <v>279.18</v>
      </c>
      <c r="V7">
        <v>9.1134000000000004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15.756</v>
      </c>
      <c r="AF7">
        <v>6.5454999999999997</v>
      </c>
      <c r="AG7">
        <v>41.723999999999997</v>
      </c>
      <c r="AH7">
        <v>0</v>
      </c>
      <c r="AI7">
        <v>0</v>
      </c>
      <c r="AJ7">
        <v>0</v>
      </c>
      <c r="AK7">
        <v>52.609499999999997</v>
      </c>
      <c r="AL7">
        <v>11.62</v>
      </c>
      <c r="AM7">
        <v>0</v>
      </c>
      <c r="AN7">
        <v>0.71891000000000005</v>
      </c>
      <c r="AO7">
        <v>13.23</v>
      </c>
      <c r="AP7">
        <v>13.0662</v>
      </c>
      <c r="AQ7">
        <v>0</v>
      </c>
      <c r="AR7">
        <v>3.3119999999999998</v>
      </c>
      <c r="AS7">
        <v>24.617159999999998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60.931683999999983</v>
      </c>
      <c r="BA7">
        <f t="shared" si="1"/>
        <v>1485.8443449999995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0.66439999999999999</v>
      </c>
      <c r="BJ7">
        <v>0</v>
      </c>
      <c r="BK7">
        <v>0</v>
      </c>
      <c r="BL7">
        <v>0</v>
      </c>
      <c r="BM7">
        <v>0</v>
      </c>
      <c r="BN7">
        <v>0</v>
      </c>
      <c r="BO7">
        <v>1.99</v>
      </c>
      <c r="BP7">
        <v>2.16</v>
      </c>
      <c r="BQ7">
        <v>0</v>
      </c>
      <c r="BR7">
        <v>0</v>
      </c>
      <c r="BS7">
        <v>1.63</v>
      </c>
      <c r="BT7">
        <v>0</v>
      </c>
      <c r="BU7">
        <v>2.62351</v>
      </c>
      <c r="BV7">
        <v>1.3481259999999999</v>
      </c>
      <c r="BW7">
        <v>0</v>
      </c>
      <c r="BX7">
        <v>4.2765000000000004</v>
      </c>
      <c r="BY7">
        <v>0</v>
      </c>
      <c r="BZ7">
        <v>1.339218</v>
      </c>
      <c r="CA7">
        <v>0</v>
      </c>
      <c r="CB7">
        <v>1.27</v>
      </c>
      <c r="CC7">
        <v>0.81</v>
      </c>
      <c r="CD7">
        <v>1.54</v>
      </c>
      <c r="CE7">
        <v>1.29</v>
      </c>
      <c r="CF7">
        <v>0.08</v>
      </c>
      <c r="CG7">
        <v>3.65</v>
      </c>
      <c r="CH7">
        <v>0</v>
      </c>
      <c r="CI7">
        <v>7.75</v>
      </c>
      <c r="CJ7">
        <v>1.86</v>
      </c>
      <c r="CK7">
        <v>1.73</v>
      </c>
      <c r="CL7">
        <v>5.3385749999999996</v>
      </c>
      <c r="CM7">
        <v>1.849688</v>
      </c>
      <c r="CN7">
        <v>0</v>
      </c>
      <c r="CO7">
        <v>2.91</v>
      </c>
      <c r="CP7">
        <v>0</v>
      </c>
      <c r="CQ7">
        <v>2.24878</v>
      </c>
      <c r="CR7">
        <v>2.34</v>
      </c>
      <c r="CS7">
        <v>2.3325999999999998</v>
      </c>
      <c r="CT7">
        <v>1.9268540000000001</v>
      </c>
      <c r="CU7">
        <v>1.943438</v>
      </c>
      <c r="CV7">
        <v>2.69625</v>
      </c>
      <c r="CW7">
        <v>1.333745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60.931683999999983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218.11758599999999</v>
      </c>
      <c r="L8">
        <v>0</v>
      </c>
      <c r="M8">
        <v>94.39</v>
      </c>
      <c r="N8">
        <v>120.65625</v>
      </c>
      <c r="O8">
        <v>126.47812500000001</v>
      </c>
      <c r="P8">
        <v>139.31129999999999</v>
      </c>
      <c r="Q8">
        <v>0</v>
      </c>
      <c r="R8">
        <v>22.38111</v>
      </c>
      <c r="S8">
        <v>13.852214999999999</v>
      </c>
      <c r="T8">
        <v>0</v>
      </c>
      <c r="U8">
        <v>279.18</v>
      </c>
      <c r="V8">
        <v>9.1134000000000004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15.756</v>
      </c>
      <c r="AF8">
        <v>6.5454999999999997</v>
      </c>
      <c r="AG8">
        <v>41.723999999999997</v>
      </c>
      <c r="AH8">
        <v>0</v>
      </c>
      <c r="AI8">
        <v>0</v>
      </c>
      <c r="AJ8">
        <v>0</v>
      </c>
      <c r="AK8">
        <v>52.609499999999997</v>
      </c>
      <c r="AL8">
        <v>11.62</v>
      </c>
      <c r="AM8">
        <v>0</v>
      </c>
      <c r="AN8">
        <v>0.71891000000000005</v>
      </c>
      <c r="AO8">
        <v>13.23</v>
      </c>
      <c r="AP8">
        <v>13.0662</v>
      </c>
      <c r="AQ8">
        <v>0</v>
      </c>
      <c r="AR8">
        <v>3.3119999999999998</v>
      </c>
      <c r="AS8">
        <v>24.617159999999998</v>
      </c>
      <c r="AT8">
        <v>14.507445000000001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60.931683999999983</v>
      </c>
      <c r="BA8">
        <f t="shared" si="1"/>
        <v>1485.3549899999996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0.66439999999999999</v>
      </c>
      <c r="BJ8">
        <v>0</v>
      </c>
      <c r="BK8">
        <v>0</v>
      </c>
      <c r="BL8">
        <v>0</v>
      </c>
      <c r="BM8">
        <v>0</v>
      </c>
      <c r="BN8">
        <v>0</v>
      </c>
      <c r="BO8">
        <v>1.99</v>
      </c>
      <c r="BP8">
        <v>2.16</v>
      </c>
      <c r="BQ8">
        <v>0</v>
      </c>
      <c r="BR8">
        <v>0</v>
      </c>
      <c r="BS8">
        <v>1.63</v>
      </c>
      <c r="BT8">
        <v>0</v>
      </c>
      <c r="BU8">
        <v>2.62351</v>
      </c>
      <c r="BV8">
        <v>1.3481259999999999</v>
      </c>
      <c r="BW8">
        <v>0</v>
      </c>
      <c r="BX8">
        <v>4.2765000000000004</v>
      </c>
      <c r="BY8">
        <v>0</v>
      </c>
      <c r="BZ8">
        <v>1.339218</v>
      </c>
      <c r="CA8">
        <v>0</v>
      </c>
      <c r="CB8">
        <v>1.27</v>
      </c>
      <c r="CC8">
        <v>0.81</v>
      </c>
      <c r="CD8">
        <v>1.54</v>
      </c>
      <c r="CE8">
        <v>1.29</v>
      </c>
      <c r="CF8">
        <v>0.08</v>
      </c>
      <c r="CG8">
        <v>3.65</v>
      </c>
      <c r="CH8">
        <v>0</v>
      </c>
      <c r="CI8">
        <v>7.75</v>
      </c>
      <c r="CJ8">
        <v>1.86</v>
      </c>
      <c r="CK8">
        <v>1.73</v>
      </c>
      <c r="CL8">
        <v>5.3385749999999996</v>
      </c>
      <c r="CM8">
        <v>1.849688</v>
      </c>
      <c r="CN8">
        <v>0</v>
      </c>
      <c r="CO8">
        <v>2.91</v>
      </c>
      <c r="CP8">
        <v>0</v>
      </c>
      <c r="CQ8">
        <v>2.24878</v>
      </c>
      <c r="CR8">
        <v>2.34</v>
      </c>
      <c r="CS8">
        <v>2.3325999999999998</v>
      </c>
      <c r="CT8">
        <v>1.9268540000000001</v>
      </c>
      <c r="CU8">
        <v>1.943438</v>
      </c>
      <c r="CV8">
        <v>2.69625</v>
      </c>
      <c r="CW8">
        <v>1.333745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60.931683999999983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218.11758599999999</v>
      </c>
      <c r="L9">
        <v>0</v>
      </c>
      <c r="M9">
        <v>94.39</v>
      </c>
      <c r="N9">
        <v>120.65625</v>
      </c>
      <c r="O9">
        <v>126.47812500000001</v>
      </c>
      <c r="P9">
        <v>139.31129999999999</v>
      </c>
      <c r="Q9">
        <v>0</v>
      </c>
      <c r="R9">
        <v>11</v>
      </c>
      <c r="S9">
        <v>8</v>
      </c>
      <c r="T9">
        <v>0</v>
      </c>
      <c r="U9">
        <v>279.18</v>
      </c>
      <c r="V9">
        <v>9.1134000000000004</v>
      </c>
      <c r="W9">
        <v>32.164499999999997</v>
      </c>
      <c r="X9">
        <v>117.26090000000001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9.3218999999999994</v>
      </c>
      <c r="AE9">
        <v>15.756</v>
      </c>
      <c r="AF9">
        <v>6.5454999999999997</v>
      </c>
      <c r="AG9">
        <v>41.723999999999997</v>
      </c>
      <c r="AH9">
        <v>0</v>
      </c>
      <c r="AI9">
        <v>0</v>
      </c>
      <c r="AJ9">
        <v>0</v>
      </c>
      <c r="AK9">
        <v>52.609499999999997</v>
      </c>
      <c r="AL9">
        <v>11.62</v>
      </c>
      <c r="AM9">
        <v>0</v>
      </c>
      <c r="AN9">
        <v>0.71891000000000005</v>
      </c>
      <c r="AO9">
        <v>13.23</v>
      </c>
      <c r="AP9">
        <v>13.0662</v>
      </c>
      <c r="AQ9">
        <v>0</v>
      </c>
      <c r="AR9">
        <v>3.3119999999999998</v>
      </c>
      <c r="AS9">
        <v>10.492559999999999</v>
      </c>
      <c r="AT9">
        <v>8.7928090000000001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60.931683999999983</v>
      </c>
      <c r="BA9">
        <f t="shared" si="1"/>
        <v>1410.3469239999995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0.66439999999999999</v>
      </c>
      <c r="BJ9">
        <v>0</v>
      </c>
      <c r="BK9">
        <v>0</v>
      </c>
      <c r="BL9">
        <v>0</v>
      </c>
      <c r="BM9">
        <v>0</v>
      </c>
      <c r="BN9">
        <v>0</v>
      </c>
      <c r="BO9">
        <v>1.99</v>
      </c>
      <c r="BP9">
        <v>2.16</v>
      </c>
      <c r="BQ9">
        <v>0</v>
      </c>
      <c r="BR9">
        <v>0</v>
      </c>
      <c r="BS9">
        <v>1.63</v>
      </c>
      <c r="BT9">
        <v>0</v>
      </c>
      <c r="BU9">
        <v>2.62351</v>
      </c>
      <c r="BV9">
        <v>1.3481259999999999</v>
      </c>
      <c r="BW9">
        <v>0</v>
      </c>
      <c r="BX9">
        <v>4.2765000000000004</v>
      </c>
      <c r="BY9">
        <v>0</v>
      </c>
      <c r="BZ9">
        <v>1.339218</v>
      </c>
      <c r="CA9">
        <v>0</v>
      </c>
      <c r="CB9">
        <v>1.27</v>
      </c>
      <c r="CC9">
        <v>0.81</v>
      </c>
      <c r="CD9">
        <v>1.54</v>
      </c>
      <c r="CE9">
        <v>1.29</v>
      </c>
      <c r="CF9">
        <v>0.08</v>
      </c>
      <c r="CG9">
        <v>3.65</v>
      </c>
      <c r="CH9">
        <v>0</v>
      </c>
      <c r="CI9">
        <v>7.75</v>
      </c>
      <c r="CJ9">
        <v>1.86</v>
      </c>
      <c r="CK9">
        <v>1.73</v>
      </c>
      <c r="CL9">
        <v>5.3385749999999996</v>
      </c>
      <c r="CM9">
        <v>1.849688</v>
      </c>
      <c r="CN9">
        <v>0</v>
      </c>
      <c r="CO9">
        <v>2.91</v>
      </c>
      <c r="CP9">
        <v>0</v>
      </c>
      <c r="CQ9">
        <v>2.24878</v>
      </c>
      <c r="CR9">
        <v>2.34</v>
      </c>
      <c r="CS9">
        <v>2.3325999999999998</v>
      </c>
      <c r="CT9">
        <v>1.9268540000000001</v>
      </c>
      <c r="CU9">
        <v>1.943438</v>
      </c>
      <c r="CV9">
        <v>2.69625</v>
      </c>
      <c r="CW9">
        <v>1.333745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60.931683999999983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218.11758599999999</v>
      </c>
      <c r="L10">
        <v>0</v>
      </c>
      <c r="M10">
        <v>94.39</v>
      </c>
      <c r="N10">
        <v>120.65625</v>
      </c>
      <c r="O10">
        <v>126.47812500000001</v>
      </c>
      <c r="P10">
        <v>139.31129999999999</v>
      </c>
      <c r="Q10">
        <v>0</v>
      </c>
      <c r="R10">
        <v>11</v>
      </c>
      <c r="S10">
        <v>8</v>
      </c>
      <c r="T10">
        <v>0</v>
      </c>
      <c r="U10">
        <v>279.18</v>
      </c>
      <c r="V10">
        <v>9.1134000000000004</v>
      </c>
      <c r="W10">
        <v>32.164499999999997</v>
      </c>
      <c r="X10">
        <v>117.26090000000001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9.3218999999999994</v>
      </c>
      <c r="AE10">
        <v>15.756</v>
      </c>
      <c r="AF10">
        <v>6.5454999999999997</v>
      </c>
      <c r="AG10">
        <v>41.723999999999997</v>
      </c>
      <c r="AH10">
        <v>0</v>
      </c>
      <c r="AI10">
        <v>0</v>
      </c>
      <c r="AJ10">
        <v>0</v>
      </c>
      <c r="AK10">
        <v>52.609499999999997</v>
      </c>
      <c r="AL10">
        <v>11.62</v>
      </c>
      <c r="AM10">
        <v>0</v>
      </c>
      <c r="AN10">
        <v>0.71891000000000005</v>
      </c>
      <c r="AO10">
        <v>13.23</v>
      </c>
      <c r="AP10">
        <v>13.0662</v>
      </c>
      <c r="AQ10">
        <v>0</v>
      </c>
      <c r="AR10">
        <v>3.3119999999999998</v>
      </c>
      <c r="AS10">
        <v>10.492559999999999</v>
      </c>
      <c r="AT10">
        <v>11.775216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60.931683999999983</v>
      </c>
      <c r="BA10">
        <f t="shared" si="1"/>
        <v>1413.3293309999995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0.66439999999999999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1.99</v>
      </c>
      <c r="BP10">
        <v>2.16</v>
      </c>
      <c r="BQ10">
        <v>0</v>
      </c>
      <c r="BR10">
        <v>0</v>
      </c>
      <c r="BS10">
        <v>1.63</v>
      </c>
      <c r="BT10">
        <v>0</v>
      </c>
      <c r="BU10">
        <v>2.62351</v>
      </c>
      <c r="BV10">
        <v>1.3481259999999999</v>
      </c>
      <c r="BW10">
        <v>0</v>
      </c>
      <c r="BX10">
        <v>4.2765000000000004</v>
      </c>
      <c r="BY10">
        <v>0</v>
      </c>
      <c r="BZ10">
        <v>1.339218</v>
      </c>
      <c r="CA10">
        <v>0</v>
      </c>
      <c r="CB10">
        <v>1.27</v>
      </c>
      <c r="CC10">
        <v>0.81</v>
      </c>
      <c r="CD10">
        <v>1.54</v>
      </c>
      <c r="CE10">
        <v>1.29</v>
      </c>
      <c r="CF10">
        <v>0.08</v>
      </c>
      <c r="CG10">
        <v>3.65</v>
      </c>
      <c r="CH10">
        <v>0</v>
      </c>
      <c r="CI10">
        <v>7.75</v>
      </c>
      <c r="CJ10">
        <v>1.86</v>
      </c>
      <c r="CK10">
        <v>1.73</v>
      </c>
      <c r="CL10">
        <v>5.3385749999999996</v>
      </c>
      <c r="CM10">
        <v>1.849688</v>
      </c>
      <c r="CN10">
        <v>0</v>
      </c>
      <c r="CO10">
        <v>2.91</v>
      </c>
      <c r="CP10">
        <v>0</v>
      </c>
      <c r="CQ10">
        <v>2.24878</v>
      </c>
      <c r="CR10">
        <v>2.34</v>
      </c>
      <c r="CS10">
        <v>2.3325999999999998</v>
      </c>
      <c r="CT10">
        <v>1.9268540000000001</v>
      </c>
      <c r="CU10">
        <v>1.943438</v>
      </c>
      <c r="CV10">
        <v>2.69625</v>
      </c>
      <c r="CW10">
        <v>1.333745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60.931683999999983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218.11758599999999</v>
      </c>
      <c r="L11">
        <v>0</v>
      </c>
      <c r="M11">
        <v>94.39</v>
      </c>
      <c r="N11">
        <v>120.65625</v>
      </c>
      <c r="O11">
        <v>126.47812500000001</v>
      </c>
      <c r="P11">
        <v>139.31129999999999</v>
      </c>
      <c r="Q11">
        <v>0</v>
      </c>
      <c r="R11">
        <v>21.617799999999999</v>
      </c>
      <c r="S11">
        <v>13.582000000000001</v>
      </c>
      <c r="T11">
        <v>0</v>
      </c>
      <c r="U11">
        <v>279.18</v>
      </c>
      <c r="V11">
        <v>9.1134000000000004</v>
      </c>
      <c r="W11">
        <v>32.164499999999997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9.3218999999999994</v>
      </c>
      <c r="AE11">
        <v>15.756</v>
      </c>
      <c r="AF11">
        <v>6.5454999999999997</v>
      </c>
      <c r="AG11">
        <v>41.723999999999997</v>
      </c>
      <c r="AH11">
        <v>0</v>
      </c>
      <c r="AI11">
        <v>0</v>
      </c>
      <c r="AJ11">
        <v>0</v>
      </c>
      <c r="AK11">
        <v>52.609499999999997</v>
      </c>
      <c r="AL11">
        <v>11.62</v>
      </c>
      <c r="AM11">
        <v>0</v>
      </c>
      <c r="AN11">
        <v>0.71891000000000005</v>
      </c>
      <c r="AO11">
        <v>13.23</v>
      </c>
      <c r="AP11">
        <v>13.0662</v>
      </c>
      <c r="AQ11">
        <v>0</v>
      </c>
      <c r="AR11">
        <v>3.3119999999999998</v>
      </c>
      <c r="AS11">
        <v>10.492559999999999</v>
      </c>
      <c r="AT11">
        <v>13.222408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60.984483999999988</v>
      </c>
      <c r="BA11">
        <f t="shared" si="1"/>
        <v>1461.2838479999998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0.66439999999999999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1.99</v>
      </c>
      <c r="BP11">
        <v>2.16</v>
      </c>
      <c r="BQ11">
        <v>0</v>
      </c>
      <c r="BR11">
        <v>0</v>
      </c>
      <c r="BS11">
        <v>1.63</v>
      </c>
      <c r="BT11">
        <v>0</v>
      </c>
      <c r="BU11">
        <v>2.62351</v>
      </c>
      <c r="BV11">
        <v>1.3481259999999999</v>
      </c>
      <c r="BW11">
        <v>0</v>
      </c>
      <c r="BX11">
        <v>4.2765000000000004</v>
      </c>
      <c r="BY11">
        <v>0</v>
      </c>
      <c r="BZ11">
        <v>1.339218</v>
      </c>
      <c r="CA11">
        <v>0</v>
      </c>
      <c r="CB11">
        <v>1.27</v>
      </c>
      <c r="CC11">
        <v>0.82</v>
      </c>
      <c r="CD11">
        <v>1.54</v>
      </c>
      <c r="CE11">
        <v>1.29</v>
      </c>
      <c r="CF11">
        <v>0.08</v>
      </c>
      <c r="CG11">
        <v>3.65</v>
      </c>
      <c r="CH11">
        <v>0</v>
      </c>
      <c r="CI11">
        <v>7.75</v>
      </c>
      <c r="CJ11">
        <v>1.86</v>
      </c>
      <c r="CK11">
        <v>1.73</v>
      </c>
      <c r="CL11">
        <v>5.3385749999999996</v>
      </c>
      <c r="CM11">
        <v>1.849688</v>
      </c>
      <c r="CN11">
        <v>0</v>
      </c>
      <c r="CO11">
        <v>2.91</v>
      </c>
      <c r="CP11">
        <v>0</v>
      </c>
      <c r="CQ11">
        <v>2.24878</v>
      </c>
      <c r="CR11">
        <v>2.34</v>
      </c>
      <c r="CS11">
        <v>2.3754</v>
      </c>
      <c r="CT11">
        <v>1.9268540000000001</v>
      </c>
      <c r="CU11">
        <v>1.943438</v>
      </c>
      <c r="CV11">
        <v>2.69625</v>
      </c>
      <c r="CW11">
        <v>1.333745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60.984483999999988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218.11758599999999</v>
      </c>
      <c r="L12">
        <v>0</v>
      </c>
      <c r="M12">
        <v>94.39</v>
      </c>
      <c r="N12">
        <v>120.65625</v>
      </c>
      <c r="O12">
        <v>126.47812500000001</v>
      </c>
      <c r="P12">
        <v>139.31129999999999</v>
      </c>
      <c r="Q12">
        <v>0</v>
      </c>
      <c r="R12">
        <v>21.617799999999999</v>
      </c>
      <c r="S12">
        <v>13.582000000000001</v>
      </c>
      <c r="T12">
        <v>0</v>
      </c>
      <c r="U12">
        <v>279.18</v>
      </c>
      <c r="V12">
        <v>9.1134000000000004</v>
      </c>
      <c r="W12">
        <v>25.378900000000002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9.3218999999999994</v>
      </c>
      <c r="AE12">
        <v>15.756</v>
      </c>
      <c r="AF12">
        <v>6.5454999999999997</v>
      </c>
      <c r="AG12">
        <v>41.723999999999997</v>
      </c>
      <c r="AH12">
        <v>0</v>
      </c>
      <c r="AI12">
        <v>0</v>
      </c>
      <c r="AJ12">
        <v>0</v>
      </c>
      <c r="AK12">
        <v>52.609499999999997</v>
      </c>
      <c r="AL12">
        <v>11.62</v>
      </c>
      <c r="AM12">
        <v>0</v>
      </c>
      <c r="AN12">
        <v>0.71891000000000005</v>
      </c>
      <c r="AO12">
        <v>13.23</v>
      </c>
      <c r="AP12">
        <v>13.0662</v>
      </c>
      <c r="AQ12">
        <v>0</v>
      </c>
      <c r="AR12">
        <v>3.3119999999999998</v>
      </c>
      <c r="AS12">
        <v>10.492559999999999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60.984483999999988</v>
      </c>
      <c r="BA12">
        <f t="shared" si="1"/>
        <v>1456.2726399999995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0.66439999999999999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1.99</v>
      </c>
      <c r="BP12">
        <v>2.16</v>
      </c>
      <c r="BQ12">
        <v>0</v>
      </c>
      <c r="BR12">
        <v>0</v>
      </c>
      <c r="BS12">
        <v>1.63</v>
      </c>
      <c r="BT12">
        <v>0</v>
      </c>
      <c r="BU12">
        <v>2.62351</v>
      </c>
      <c r="BV12">
        <v>1.3481259999999999</v>
      </c>
      <c r="BW12">
        <v>0</v>
      </c>
      <c r="BX12">
        <v>4.2765000000000004</v>
      </c>
      <c r="BY12">
        <v>0</v>
      </c>
      <c r="BZ12">
        <v>1.339218</v>
      </c>
      <c r="CA12">
        <v>0</v>
      </c>
      <c r="CB12">
        <v>1.27</v>
      </c>
      <c r="CC12">
        <v>0.82</v>
      </c>
      <c r="CD12">
        <v>1.54</v>
      </c>
      <c r="CE12">
        <v>1.29</v>
      </c>
      <c r="CF12">
        <v>0.08</v>
      </c>
      <c r="CG12">
        <v>3.65</v>
      </c>
      <c r="CH12">
        <v>0</v>
      </c>
      <c r="CI12">
        <v>7.75</v>
      </c>
      <c r="CJ12">
        <v>1.86</v>
      </c>
      <c r="CK12">
        <v>1.73</v>
      </c>
      <c r="CL12">
        <v>5.3385749999999996</v>
      </c>
      <c r="CM12">
        <v>1.849688</v>
      </c>
      <c r="CN12">
        <v>0</v>
      </c>
      <c r="CO12">
        <v>2.91</v>
      </c>
      <c r="CP12">
        <v>0</v>
      </c>
      <c r="CQ12">
        <v>2.24878</v>
      </c>
      <c r="CR12">
        <v>2.34</v>
      </c>
      <c r="CS12">
        <v>2.3754</v>
      </c>
      <c r="CT12">
        <v>1.9268540000000001</v>
      </c>
      <c r="CU12">
        <v>1.943438</v>
      </c>
      <c r="CV12">
        <v>2.69625</v>
      </c>
      <c r="CW12">
        <v>1.333745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60.984483999999988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218.11758599999999</v>
      </c>
      <c r="L13">
        <v>0</v>
      </c>
      <c r="M13">
        <v>94.39</v>
      </c>
      <c r="N13">
        <v>120.65625</v>
      </c>
      <c r="O13">
        <v>126.47812500000001</v>
      </c>
      <c r="P13">
        <v>139.31129999999999</v>
      </c>
      <c r="Q13">
        <v>0</v>
      </c>
      <c r="R13">
        <v>23.642237000000002</v>
      </c>
      <c r="S13">
        <v>14.639086000000001</v>
      </c>
      <c r="T13">
        <v>0</v>
      </c>
      <c r="U13">
        <v>279.18</v>
      </c>
      <c r="V13">
        <v>9.1134000000000004</v>
      </c>
      <c r="W13">
        <v>25.2089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9.3218999999999994</v>
      </c>
      <c r="AE13">
        <v>15.756</v>
      </c>
      <c r="AF13">
        <v>6.5454999999999997</v>
      </c>
      <c r="AG13">
        <v>41.723999999999997</v>
      </c>
      <c r="AH13">
        <v>0</v>
      </c>
      <c r="AI13">
        <v>0</v>
      </c>
      <c r="AJ13">
        <v>0</v>
      </c>
      <c r="AK13">
        <v>52.609499999999997</v>
      </c>
      <c r="AL13">
        <v>11.62</v>
      </c>
      <c r="AM13">
        <v>0</v>
      </c>
      <c r="AN13">
        <v>0.71891000000000005</v>
      </c>
      <c r="AO13">
        <v>13.23</v>
      </c>
      <c r="AP13">
        <v>13.0662</v>
      </c>
      <c r="AQ13">
        <v>0</v>
      </c>
      <c r="AR13">
        <v>3.3119999999999998</v>
      </c>
      <c r="AS13">
        <v>10.492559999999999</v>
      </c>
      <c r="AT13">
        <v>12.221591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60.984483999999988</v>
      </c>
      <c r="BA13">
        <f t="shared" si="1"/>
        <v>1456.4089539999998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0.66439999999999999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1.99</v>
      </c>
      <c r="BP13">
        <v>2.16</v>
      </c>
      <c r="BQ13">
        <v>0</v>
      </c>
      <c r="BR13">
        <v>0</v>
      </c>
      <c r="BS13">
        <v>1.63</v>
      </c>
      <c r="BT13">
        <v>0</v>
      </c>
      <c r="BU13">
        <v>2.62351</v>
      </c>
      <c r="BV13">
        <v>1.3481259999999999</v>
      </c>
      <c r="BW13">
        <v>0</v>
      </c>
      <c r="BX13">
        <v>4.2765000000000004</v>
      </c>
      <c r="BY13">
        <v>0</v>
      </c>
      <c r="BZ13">
        <v>1.339218</v>
      </c>
      <c r="CA13">
        <v>0</v>
      </c>
      <c r="CB13">
        <v>1.27</v>
      </c>
      <c r="CC13">
        <v>0.82</v>
      </c>
      <c r="CD13">
        <v>1.54</v>
      </c>
      <c r="CE13">
        <v>1.29</v>
      </c>
      <c r="CF13">
        <v>0.08</v>
      </c>
      <c r="CG13">
        <v>3.65</v>
      </c>
      <c r="CH13">
        <v>0</v>
      </c>
      <c r="CI13">
        <v>7.75</v>
      </c>
      <c r="CJ13">
        <v>1.86</v>
      </c>
      <c r="CK13">
        <v>1.73</v>
      </c>
      <c r="CL13">
        <v>5.3385749999999996</v>
      </c>
      <c r="CM13">
        <v>1.849688</v>
      </c>
      <c r="CN13">
        <v>0</v>
      </c>
      <c r="CO13">
        <v>2.91</v>
      </c>
      <c r="CP13">
        <v>0</v>
      </c>
      <c r="CQ13">
        <v>2.24878</v>
      </c>
      <c r="CR13">
        <v>2.34</v>
      </c>
      <c r="CS13">
        <v>2.3754</v>
      </c>
      <c r="CT13">
        <v>1.9268540000000001</v>
      </c>
      <c r="CU13">
        <v>1.943438</v>
      </c>
      <c r="CV13">
        <v>2.69625</v>
      </c>
      <c r="CW13">
        <v>1.333745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60.984483999999988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218.11758599999999</v>
      </c>
      <c r="L14">
        <v>0</v>
      </c>
      <c r="M14">
        <v>94.39</v>
      </c>
      <c r="N14">
        <v>120.65625</v>
      </c>
      <c r="O14">
        <v>126.47812500000001</v>
      </c>
      <c r="P14">
        <v>139.31129999999999</v>
      </c>
      <c r="Q14">
        <v>0</v>
      </c>
      <c r="R14">
        <v>23.642237000000002</v>
      </c>
      <c r="S14">
        <v>14.639086000000001</v>
      </c>
      <c r="T14">
        <v>0</v>
      </c>
      <c r="U14">
        <v>279.18</v>
      </c>
      <c r="V14">
        <v>9.1134000000000004</v>
      </c>
      <c r="W14">
        <v>25.2089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9.3218999999999994</v>
      </c>
      <c r="AE14">
        <v>15.756</v>
      </c>
      <c r="AF14">
        <v>6.5454999999999997</v>
      </c>
      <c r="AG14">
        <v>41.723999999999997</v>
      </c>
      <c r="AH14">
        <v>0</v>
      </c>
      <c r="AI14">
        <v>0</v>
      </c>
      <c r="AJ14">
        <v>0</v>
      </c>
      <c r="AK14">
        <v>52.609499999999997</v>
      </c>
      <c r="AL14">
        <v>11.62</v>
      </c>
      <c r="AM14">
        <v>0</v>
      </c>
      <c r="AN14">
        <v>0.71891000000000005</v>
      </c>
      <c r="AO14">
        <v>13.23</v>
      </c>
      <c r="AP14">
        <v>13.0662</v>
      </c>
      <c r="AQ14">
        <v>0</v>
      </c>
      <c r="AR14">
        <v>3.3119999999999998</v>
      </c>
      <c r="AS14">
        <v>10.492559999999999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60.984483999999988</v>
      </c>
      <c r="BA14">
        <f t="shared" si="1"/>
        <v>1459.1841629999997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0.66439999999999999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1.99</v>
      </c>
      <c r="BP14">
        <v>2.16</v>
      </c>
      <c r="BQ14">
        <v>0</v>
      </c>
      <c r="BR14">
        <v>0</v>
      </c>
      <c r="BS14">
        <v>1.63</v>
      </c>
      <c r="BT14">
        <v>0</v>
      </c>
      <c r="BU14">
        <v>2.62351</v>
      </c>
      <c r="BV14">
        <v>1.3481259999999999</v>
      </c>
      <c r="BW14">
        <v>0</v>
      </c>
      <c r="BX14">
        <v>4.2765000000000004</v>
      </c>
      <c r="BY14">
        <v>0</v>
      </c>
      <c r="BZ14">
        <v>1.339218</v>
      </c>
      <c r="CA14">
        <v>0</v>
      </c>
      <c r="CB14">
        <v>1.27</v>
      </c>
      <c r="CC14">
        <v>0.82</v>
      </c>
      <c r="CD14">
        <v>1.54</v>
      </c>
      <c r="CE14">
        <v>1.29</v>
      </c>
      <c r="CF14">
        <v>0.08</v>
      </c>
      <c r="CG14">
        <v>3.65</v>
      </c>
      <c r="CH14">
        <v>0</v>
      </c>
      <c r="CI14">
        <v>7.75</v>
      </c>
      <c r="CJ14">
        <v>1.86</v>
      </c>
      <c r="CK14">
        <v>1.73</v>
      </c>
      <c r="CL14">
        <v>5.3385749999999996</v>
      </c>
      <c r="CM14">
        <v>1.849688</v>
      </c>
      <c r="CN14">
        <v>0</v>
      </c>
      <c r="CO14">
        <v>2.91</v>
      </c>
      <c r="CP14">
        <v>0</v>
      </c>
      <c r="CQ14">
        <v>2.24878</v>
      </c>
      <c r="CR14">
        <v>2.34</v>
      </c>
      <c r="CS14">
        <v>2.3754</v>
      </c>
      <c r="CT14">
        <v>1.9268540000000001</v>
      </c>
      <c r="CU14">
        <v>1.943438</v>
      </c>
      <c r="CV14">
        <v>2.69625</v>
      </c>
      <c r="CW14">
        <v>1.333745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60.984483999999988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218.11758599999999</v>
      </c>
      <c r="L15">
        <v>0</v>
      </c>
      <c r="M15">
        <v>94.39</v>
      </c>
      <c r="N15">
        <v>120.65625</v>
      </c>
      <c r="O15">
        <v>126.47812500000001</v>
      </c>
      <c r="P15">
        <v>139.31129999999999</v>
      </c>
      <c r="Q15">
        <v>0</v>
      </c>
      <c r="R15">
        <v>23.642237000000002</v>
      </c>
      <c r="S15">
        <v>14.639086000000001</v>
      </c>
      <c r="T15">
        <v>0</v>
      </c>
      <c r="U15">
        <v>279.18</v>
      </c>
      <c r="V15">
        <v>9.1134000000000004</v>
      </c>
      <c r="W15">
        <v>32.164499999999997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9.3218999999999994</v>
      </c>
      <c r="AE15">
        <v>15.756</v>
      </c>
      <c r="AF15">
        <v>6.5454999999999997</v>
      </c>
      <c r="AG15">
        <v>41.723999999999997</v>
      </c>
      <c r="AH15">
        <v>0</v>
      </c>
      <c r="AI15">
        <v>0</v>
      </c>
      <c r="AJ15">
        <v>0</v>
      </c>
      <c r="AK15">
        <v>52.609499999999997</v>
      </c>
      <c r="AL15">
        <v>11.62</v>
      </c>
      <c r="AM15">
        <v>0</v>
      </c>
      <c r="AN15">
        <v>0.71891000000000005</v>
      </c>
      <c r="AO15">
        <v>13.23</v>
      </c>
      <c r="AP15">
        <v>11.529</v>
      </c>
      <c r="AQ15">
        <v>0</v>
      </c>
      <c r="AR15">
        <v>3.3119999999999998</v>
      </c>
      <c r="AS15">
        <v>10.492559999999999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60.984483999999988</v>
      </c>
      <c r="BA15">
        <f t="shared" si="1"/>
        <v>1464.6025629999997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0.66439999999999999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1.99</v>
      </c>
      <c r="BP15">
        <v>2.16</v>
      </c>
      <c r="BQ15">
        <v>0</v>
      </c>
      <c r="BR15">
        <v>0</v>
      </c>
      <c r="BS15">
        <v>1.63</v>
      </c>
      <c r="BT15">
        <v>0</v>
      </c>
      <c r="BU15">
        <v>2.62351</v>
      </c>
      <c r="BV15">
        <v>1.3481259999999999</v>
      </c>
      <c r="BW15">
        <v>0</v>
      </c>
      <c r="BX15">
        <v>4.2765000000000004</v>
      </c>
      <c r="BY15">
        <v>0</v>
      </c>
      <c r="BZ15">
        <v>1.339218</v>
      </c>
      <c r="CA15">
        <v>0</v>
      </c>
      <c r="CB15">
        <v>1.27</v>
      </c>
      <c r="CC15">
        <v>0.82</v>
      </c>
      <c r="CD15">
        <v>1.54</v>
      </c>
      <c r="CE15">
        <v>1.29</v>
      </c>
      <c r="CF15">
        <v>0.08</v>
      </c>
      <c r="CG15">
        <v>3.65</v>
      </c>
      <c r="CH15">
        <v>0</v>
      </c>
      <c r="CI15">
        <v>7.75</v>
      </c>
      <c r="CJ15">
        <v>1.86</v>
      </c>
      <c r="CK15">
        <v>1.73</v>
      </c>
      <c r="CL15">
        <v>5.3385749999999996</v>
      </c>
      <c r="CM15">
        <v>1.849688</v>
      </c>
      <c r="CN15">
        <v>0</v>
      </c>
      <c r="CO15">
        <v>2.91</v>
      </c>
      <c r="CP15">
        <v>0</v>
      </c>
      <c r="CQ15">
        <v>2.24878</v>
      </c>
      <c r="CR15">
        <v>2.34</v>
      </c>
      <c r="CS15">
        <v>2.3754</v>
      </c>
      <c r="CT15">
        <v>1.9268540000000001</v>
      </c>
      <c r="CU15">
        <v>1.943438</v>
      </c>
      <c r="CV15">
        <v>2.69625</v>
      </c>
      <c r="CW15">
        <v>1.333745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60.984483999999988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218.11758599999999</v>
      </c>
      <c r="L16">
        <v>0</v>
      </c>
      <c r="M16">
        <v>94.39</v>
      </c>
      <c r="N16">
        <v>120.65625</v>
      </c>
      <c r="O16">
        <v>126.47812500000001</v>
      </c>
      <c r="P16">
        <v>139.31129999999999</v>
      </c>
      <c r="Q16">
        <v>0</v>
      </c>
      <c r="R16">
        <v>23.642237000000002</v>
      </c>
      <c r="S16">
        <v>14.639086000000001</v>
      </c>
      <c r="T16">
        <v>0</v>
      </c>
      <c r="U16">
        <v>279.18</v>
      </c>
      <c r="V16">
        <v>9.1134000000000004</v>
      </c>
      <c r="W16">
        <v>32.164499999999997</v>
      </c>
      <c r="X16">
        <v>117.26090000000001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9.3218999999999994</v>
      </c>
      <c r="AE16">
        <v>15.756</v>
      </c>
      <c r="AF16">
        <v>6.5454999999999997</v>
      </c>
      <c r="AG16">
        <v>41.723999999999997</v>
      </c>
      <c r="AH16">
        <v>0</v>
      </c>
      <c r="AI16">
        <v>0</v>
      </c>
      <c r="AJ16">
        <v>0</v>
      </c>
      <c r="AK16">
        <v>52.609499999999997</v>
      </c>
      <c r="AL16">
        <v>11.62</v>
      </c>
      <c r="AM16">
        <v>0</v>
      </c>
      <c r="AN16">
        <v>0.71891000000000005</v>
      </c>
      <c r="AO16">
        <v>13.23</v>
      </c>
      <c r="AP16">
        <v>11.529</v>
      </c>
      <c r="AQ16">
        <v>0</v>
      </c>
      <c r="AR16">
        <v>3.3119999999999998</v>
      </c>
      <c r="AS16">
        <v>10.492559999999999</v>
      </c>
      <c r="AT16">
        <v>13.658071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60.984483999999988</v>
      </c>
      <c r="BA16">
        <f t="shared" si="1"/>
        <v>1433.0091089999999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0.66439999999999999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1.99</v>
      </c>
      <c r="BP16">
        <v>2.16</v>
      </c>
      <c r="BQ16">
        <v>0</v>
      </c>
      <c r="BR16">
        <v>0</v>
      </c>
      <c r="BS16">
        <v>1.63</v>
      </c>
      <c r="BT16">
        <v>0</v>
      </c>
      <c r="BU16">
        <v>2.62351</v>
      </c>
      <c r="BV16">
        <v>1.3481259999999999</v>
      </c>
      <c r="BW16">
        <v>0</v>
      </c>
      <c r="BX16">
        <v>4.2765000000000004</v>
      </c>
      <c r="BY16">
        <v>0</v>
      </c>
      <c r="BZ16">
        <v>1.339218</v>
      </c>
      <c r="CA16">
        <v>0</v>
      </c>
      <c r="CB16">
        <v>1.27</v>
      </c>
      <c r="CC16">
        <v>0.82</v>
      </c>
      <c r="CD16">
        <v>1.54</v>
      </c>
      <c r="CE16">
        <v>1.29</v>
      </c>
      <c r="CF16">
        <v>0.08</v>
      </c>
      <c r="CG16">
        <v>3.65</v>
      </c>
      <c r="CH16">
        <v>0</v>
      </c>
      <c r="CI16">
        <v>7.75</v>
      </c>
      <c r="CJ16">
        <v>1.86</v>
      </c>
      <c r="CK16">
        <v>1.73</v>
      </c>
      <c r="CL16">
        <v>5.3385749999999996</v>
      </c>
      <c r="CM16">
        <v>1.849688</v>
      </c>
      <c r="CN16">
        <v>0</v>
      </c>
      <c r="CO16">
        <v>2.91</v>
      </c>
      <c r="CP16">
        <v>0</v>
      </c>
      <c r="CQ16">
        <v>2.24878</v>
      </c>
      <c r="CR16">
        <v>2.34</v>
      </c>
      <c r="CS16">
        <v>2.3754</v>
      </c>
      <c r="CT16">
        <v>1.9268540000000001</v>
      </c>
      <c r="CU16">
        <v>1.943438</v>
      </c>
      <c r="CV16">
        <v>2.69625</v>
      </c>
      <c r="CW16">
        <v>1.333745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60.984483999999988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218.11758599999999</v>
      </c>
      <c r="L17">
        <v>0</v>
      </c>
      <c r="M17">
        <v>94.39</v>
      </c>
      <c r="N17">
        <v>120.65625</v>
      </c>
      <c r="O17">
        <v>126.47812500000001</v>
      </c>
      <c r="P17">
        <v>139.31129999999999</v>
      </c>
      <c r="Q17">
        <v>0</v>
      </c>
      <c r="R17">
        <v>23.642237000000002</v>
      </c>
      <c r="S17">
        <v>14.639086000000001</v>
      </c>
      <c r="T17">
        <v>0</v>
      </c>
      <c r="U17">
        <v>279.18</v>
      </c>
      <c r="V17">
        <v>9.1134000000000004</v>
      </c>
      <c r="W17">
        <v>32.164499999999997</v>
      </c>
      <c r="X17">
        <v>117.26090000000001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9.3218999999999994</v>
      </c>
      <c r="AE17">
        <v>15.756</v>
      </c>
      <c r="AF17">
        <v>6.5454999999999997</v>
      </c>
      <c r="AG17">
        <v>41.723999999999997</v>
      </c>
      <c r="AH17">
        <v>0</v>
      </c>
      <c r="AI17">
        <v>0</v>
      </c>
      <c r="AJ17">
        <v>0</v>
      </c>
      <c r="AK17">
        <v>52.609499999999997</v>
      </c>
      <c r="AL17">
        <v>11.62</v>
      </c>
      <c r="AM17">
        <v>0</v>
      </c>
      <c r="AN17">
        <v>0.71891000000000005</v>
      </c>
      <c r="AO17">
        <v>13.23</v>
      </c>
      <c r="AP17">
        <v>11.529</v>
      </c>
      <c r="AQ17">
        <v>0</v>
      </c>
      <c r="AR17">
        <v>3.3119999999999998</v>
      </c>
      <c r="AS17">
        <v>10.492559999999999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60.984483999999988</v>
      </c>
      <c r="BA17">
        <f t="shared" si="1"/>
        <v>1434.3478379999997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0.66439999999999999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1.99</v>
      </c>
      <c r="BP17">
        <v>2.16</v>
      </c>
      <c r="BQ17">
        <v>0</v>
      </c>
      <c r="BR17">
        <v>0</v>
      </c>
      <c r="BS17">
        <v>1.63</v>
      </c>
      <c r="BT17">
        <v>0</v>
      </c>
      <c r="BU17">
        <v>2.62351</v>
      </c>
      <c r="BV17">
        <v>1.3481259999999999</v>
      </c>
      <c r="BW17">
        <v>0</v>
      </c>
      <c r="BX17">
        <v>4.2765000000000004</v>
      </c>
      <c r="BY17">
        <v>0</v>
      </c>
      <c r="BZ17">
        <v>1.339218</v>
      </c>
      <c r="CA17">
        <v>0</v>
      </c>
      <c r="CB17">
        <v>1.27</v>
      </c>
      <c r="CC17">
        <v>0.82</v>
      </c>
      <c r="CD17">
        <v>1.54</v>
      </c>
      <c r="CE17">
        <v>1.29</v>
      </c>
      <c r="CF17">
        <v>0.08</v>
      </c>
      <c r="CG17">
        <v>3.65</v>
      </c>
      <c r="CH17">
        <v>0</v>
      </c>
      <c r="CI17">
        <v>7.75</v>
      </c>
      <c r="CJ17">
        <v>1.86</v>
      </c>
      <c r="CK17">
        <v>1.73</v>
      </c>
      <c r="CL17">
        <v>5.3385749999999996</v>
      </c>
      <c r="CM17">
        <v>1.849688</v>
      </c>
      <c r="CN17">
        <v>0</v>
      </c>
      <c r="CO17">
        <v>2.91</v>
      </c>
      <c r="CP17">
        <v>0</v>
      </c>
      <c r="CQ17">
        <v>2.24878</v>
      </c>
      <c r="CR17">
        <v>2.34</v>
      </c>
      <c r="CS17">
        <v>2.3754</v>
      </c>
      <c r="CT17">
        <v>1.9268540000000001</v>
      </c>
      <c r="CU17">
        <v>1.943438</v>
      </c>
      <c r="CV17">
        <v>2.69625</v>
      </c>
      <c r="CW17">
        <v>1.333745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60.984483999999988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218.11758599999999</v>
      </c>
      <c r="L18">
        <v>0</v>
      </c>
      <c r="M18">
        <v>94.39</v>
      </c>
      <c r="N18">
        <v>120.65625</v>
      </c>
      <c r="O18">
        <v>126.47812500000001</v>
      </c>
      <c r="P18">
        <v>139.31129999999999</v>
      </c>
      <c r="Q18">
        <v>0</v>
      </c>
      <c r="R18">
        <v>23.642237000000002</v>
      </c>
      <c r="S18">
        <v>14.639086000000001</v>
      </c>
      <c r="T18">
        <v>0</v>
      </c>
      <c r="U18">
        <v>279.18</v>
      </c>
      <c r="V18">
        <v>9.1134000000000004</v>
      </c>
      <c r="W18">
        <v>32.164499999999997</v>
      </c>
      <c r="X18">
        <v>117.26090000000001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9.3218999999999994</v>
      </c>
      <c r="AE18">
        <v>15.756</v>
      </c>
      <c r="AF18">
        <v>6.5454999999999997</v>
      </c>
      <c r="AG18">
        <v>41.723999999999997</v>
      </c>
      <c r="AH18">
        <v>0</v>
      </c>
      <c r="AI18">
        <v>0</v>
      </c>
      <c r="AJ18">
        <v>0</v>
      </c>
      <c r="AK18">
        <v>52.609499999999997</v>
      </c>
      <c r="AL18">
        <v>11.62</v>
      </c>
      <c r="AM18">
        <v>0</v>
      </c>
      <c r="AN18">
        <v>0.71891000000000005</v>
      </c>
      <c r="AO18">
        <v>13.23</v>
      </c>
      <c r="AP18">
        <v>11.529</v>
      </c>
      <c r="AQ18">
        <v>0</v>
      </c>
      <c r="AR18">
        <v>3.3119999999999998</v>
      </c>
      <c r="AS18">
        <v>10.492559999999999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60.984483999999988</v>
      </c>
      <c r="BA18">
        <f t="shared" si="1"/>
        <v>1434.3478379999997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0.66439999999999999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1.99</v>
      </c>
      <c r="BP18">
        <v>2.16</v>
      </c>
      <c r="BQ18">
        <v>0</v>
      </c>
      <c r="BR18">
        <v>0</v>
      </c>
      <c r="BS18">
        <v>1.63</v>
      </c>
      <c r="BT18">
        <v>0</v>
      </c>
      <c r="BU18">
        <v>2.62351</v>
      </c>
      <c r="BV18">
        <v>1.3481259999999999</v>
      </c>
      <c r="BW18">
        <v>0</v>
      </c>
      <c r="BX18">
        <v>4.2765000000000004</v>
      </c>
      <c r="BY18">
        <v>0</v>
      </c>
      <c r="BZ18">
        <v>1.339218</v>
      </c>
      <c r="CA18">
        <v>0</v>
      </c>
      <c r="CB18">
        <v>1.27</v>
      </c>
      <c r="CC18">
        <v>0.82</v>
      </c>
      <c r="CD18">
        <v>1.54</v>
      </c>
      <c r="CE18">
        <v>1.29</v>
      </c>
      <c r="CF18">
        <v>0.08</v>
      </c>
      <c r="CG18">
        <v>3.65</v>
      </c>
      <c r="CH18">
        <v>0</v>
      </c>
      <c r="CI18">
        <v>7.75</v>
      </c>
      <c r="CJ18">
        <v>1.86</v>
      </c>
      <c r="CK18">
        <v>1.73</v>
      </c>
      <c r="CL18">
        <v>5.3385749999999996</v>
      </c>
      <c r="CM18">
        <v>1.849688</v>
      </c>
      <c r="CN18">
        <v>0</v>
      </c>
      <c r="CO18">
        <v>2.91</v>
      </c>
      <c r="CP18">
        <v>0</v>
      </c>
      <c r="CQ18">
        <v>2.24878</v>
      </c>
      <c r="CR18">
        <v>2.34</v>
      </c>
      <c r="CS18">
        <v>2.3754</v>
      </c>
      <c r="CT18">
        <v>1.9268540000000001</v>
      </c>
      <c r="CU18">
        <v>1.943438</v>
      </c>
      <c r="CV18">
        <v>2.69625</v>
      </c>
      <c r="CW18">
        <v>1.333745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60.984483999999988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218.11758599999999</v>
      </c>
      <c r="L19">
        <v>0</v>
      </c>
      <c r="M19">
        <v>94.39</v>
      </c>
      <c r="N19">
        <v>120.65625</v>
      </c>
      <c r="O19">
        <v>126.47812500000001</v>
      </c>
      <c r="P19">
        <v>139.31129999999999</v>
      </c>
      <c r="Q19">
        <v>0</v>
      </c>
      <c r="R19">
        <v>23.642237000000002</v>
      </c>
      <c r="S19">
        <v>14.639086000000001</v>
      </c>
      <c r="T19">
        <v>0</v>
      </c>
      <c r="U19">
        <v>279.18</v>
      </c>
      <c r="V19">
        <v>9.1134000000000004</v>
      </c>
      <c r="W19">
        <v>25.2089</v>
      </c>
      <c r="X19">
        <v>117.26090000000001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9.3218999999999994</v>
      </c>
      <c r="AE19">
        <v>15.756</v>
      </c>
      <c r="AF19">
        <v>6.5454999999999997</v>
      </c>
      <c r="AG19">
        <v>41.723999999999997</v>
      </c>
      <c r="AH19">
        <v>0</v>
      </c>
      <c r="AI19">
        <v>0</v>
      </c>
      <c r="AJ19">
        <v>0</v>
      </c>
      <c r="AK19">
        <v>52.609499999999997</v>
      </c>
      <c r="AL19">
        <v>11.62</v>
      </c>
      <c r="AM19">
        <v>0</v>
      </c>
      <c r="AN19">
        <v>0.71891000000000005</v>
      </c>
      <c r="AO19">
        <v>13.23</v>
      </c>
      <c r="AP19">
        <v>11.529</v>
      </c>
      <c r="AQ19">
        <v>0</v>
      </c>
      <c r="AR19">
        <v>3.3119999999999998</v>
      </c>
      <c r="AS19">
        <v>10.492559999999999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60.984483999999988</v>
      </c>
      <c r="BA19">
        <f t="shared" si="1"/>
        <v>1427.3922379999997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0.66439999999999999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1.99</v>
      </c>
      <c r="BP19">
        <v>2.16</v>
      </c>
      <c r="BQ19">
        <v>0</v>
      </c>
      <c r="BR19">
        <v>0</v>
      </c>
      <c r="BS19">
        <v>1.63</v>
      </c>
      <c r="BT19">
        <v>0</v>
      </c>
      <c r="BU19">
        <v>2.62351</v>
      </c>
      <c r="BV19">
        <v>1.3481259999999999</v>
      </c>
      <c r="BW19">
        <v>0</v>
      </c>
      <c r="BX19">
        <v>4.2765000000000004</v>
      </c>
      <c r="BY19">
        <v>0</v>
      </c>
      <c r="BZ19">
        <v>1.339218</v>
      </c>
      <c r="CA19">
        <v>0</v>
      </c>
      <c r="CB19">
        <v>1.27</v>
      </c>
      <c r="CC19">
        <v>0.82</v>
      </c>
      <c r="CD19">
        <v>1.54</v>
      </c>
      <c r="CE19">
        <v>1.29</v>
      </c>
      <c r="CF19">
        <v>0.08</v>
      </c>
      <c r="CG19">
        <v>3.65</v>
      </c>
      <c r="CH19">
        <v>0</v>
      </c>
      <c r="CI19">
        <v>7.75</v>
      </c>
      <c r="CJ19">
        <v>1.86</v>
      </c>
      <c r="CK19">
        <v>1.73</v>
      </c>
      <c r="CL19">
        <v>5.3385749999999996</v>
      </c>
      <c r="CM19">
        <v>1.849688</v>
      </c>
      <c r="CN19">
        <v>0</v>
      </c>
      <c r="CO19">
        <v>2.91</v>
      </c>
      <c r="CP19">
        <v>0</v>
      </c>
      <c r="CQ19">
        <v>2.24878</v>
      </c>
      <c r="CR19">
        <v>2.34</v>
      </c>
      <c r="CS19">
        <v>2.3754</v>
      </c>
      <c r="CT19">
        <v>1.9268540000000001</v>
      </c>
      <c r="CU19">
        <v>1.943438</v>
      </c>
      <c r="CV19">
        <v>2.69625</v>
      </c>
      <c r="CW19">
        <v>1.333745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60.984483999999988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218.11758599999999</v>
      </c>
      <c r="L20">
        <v>0</v>
      </c>
      <c r="M20">
        <v>94.39</v>
      </c>
      <c r="N20">
        <v>120.65625</v>
      </c>
      <c r="O20">
        <v>126.47812500000001</v>
      </c>
      <c r="P20">
        <v>139.31129999999999</v>
      </c>
      <c r="Q20">
        <v>0</v>
      </c>
      <c r="R20">
        <v>23.642237000000002</v>
      </c>
      <c r="S20">
        <v>14.639086000000001</v>
      </c>
      <c r="T20">
        <v>0</v>
      </c>
      <c r="U20">
        <v>279.18</v>
      </c>
      <c r="V20">
        <v>9.1134000000000004</v>
      </c>
      <c r="W20">
        <v>25.2089</v>
      </c>
      <c r="X20">
        <v>117.26090000000001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9.3218999999999994</v>
      </c>
      <c r="AE20">
        <v>15.756</v>
      </c>
      <c r="AF20">
        <v>6.5454999999999997</v>
      </c>
      <c r="AG20">
        <v>41.723999999999997</v>
      </c>
      <c r="AH20">
        <v>0</v>
      </c>
      <c r="AI20">
        <v>0</v>
      </c>
      <c r="AJ20">
        <v>0</v>
      </c>
      <c r="AK20">
        <v>52.609499999999997</v>
      </c>
      <c r="AL20">
        <v>11.62</v>
      </c>
      <c r="AM20">
        <v>0</v>
      </c>
      <c r="AN20">
        <v>0.71891000000000005</v>
      </c>
      <c r="AO20">
        <v>13.23</v>
      </c>
      <c r="AP20">
        <v>11.529</v>
      </c>
      <c r="AQ20">
        <v>0</v>
      </c>
      <c r="AR20">
        <v>3.3119999999999998</v>
      </c>
      <c r="AS20">
        <v>10.492559999999999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60.984483999999988</v>
      </c>
      <c r="BA20">
        <f t="shared" si="1"/>
        <v>1427.3922379999997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0.66439999999999999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1.99</v>
      </c>
      <c r="BP20">
        <v>2.16</v>
      </c>
      <c r="BQ20">
        <v>0</v>
      </c>
      <c r="BR20">
        <v>0</v>
      </c>
      <c r="BS20">
        <v>1.63</v>
      </c>
      <c r="BT20">
        <v>0</v>
      </c>
      <c r="BU20">
        <v>2.62351</v>
      </c>
      <c r="BV20">
        <v>1.3481259999999999</v>
      </c>
      <c r="BW20">
        <v>0</v>
      </c>
      <c r="BX20">
        <v>4.2765000000000004</v>
      </c>
      <c r="BY20">
        <v>0</v>
      </c>
      <c r="BZ20">
        <v>1.339218</v>
      </c>
      <c r="CA20">
        <v>0</v>
      </c>
      <c r="CB20">
        <v>1.27</v>
      </c>
      <c r="CC20">
        <v>0.82</v>
      </c>
      <c r="CD20">
        <v>1.54</v>
      </c>
      <c r="CE20">
        <v>1.29</v>
      </c>
      <c r="CF20">
        <v>0.08</v>
      </c>
      <c r="CG20">
        <v>3.65</v>
      </c>
      <c r="CH20">
        <v>0</v>
      </c>
      <c r="CI20">
        <v>7.75</v>
      </c>
      <c r="CJ20">
        <v>1.86</v>
      </c>
      <c r="CK20">
        <v>1.73</v>
      </c>
      <c r="CL20">
        <v>5.3385749999999996</v>
      </c>
      <c r="CM20">
        <v>1.849688</v>
      </c>
      <c r="CN20">
        <v>0</v>
      </c>
      <c r="CO20">
        <v>2.91</v>
      </c>
      <c r="CP20">
        <v>0</v>
      </c>
      <c r="CQ20">
        <v>2.24878</v>
      </c>
      <c r="CR20">
        <v>2.34</v>
      </c>
      <c r="CS20">
        <v>2.3754</v>
      </c>
      <c r="CT20">
        <v>1.9268540000000001</v>
      </c>
      <c r="CU20">
        <v>1.943438</v>
      </c>
      <c r="CV20">
        <v>2.69625</v>
      </c>
      <c r="CW20">
        <v>1.333745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60.984483999999988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218.11758599999999</v>
      </c>
      <c r="L21">
        <v>0</v>
      </c>
      <c r="M21">
        <v>94.39</v>
      </c>
      <c r="N21">
        <v>120.65625</v>
      </c>
      <c r="O21">
        <v>126.47812500000001</v>
      </c>
      <c r="P21">
        <v>139.31129999999999</v>
      </c>
      <c r="Q21">
        <v>0</v>
      </c>
      <c r="R21">
        <v>22.270309999999998</v>
      </c>
      <c r="S21">
        <v>13.595541000000001</v>
      </c>
      <c r="T21">
        <v>0</v>
      </c>
      <c r="U21">
        <v>279.18</v>
      </c>
      <c r="V21">
        <v>8.8000000000000007</v>
      </c>
      <c r="W21">
        <v>25.2089</v>
      </c>
      <c r="X21">
        <v>117.26090000000001</v>
      </c>
      <c r="Y21">
        <v>0</v>
      </c>
      <c r="Z21">
        <v>6.5537999999999998</v>
      </c>
      <c r="AA21">
        <v>0</v>
      </c>
      <c r="AB21">
        <v>0</v>
      </c>
      <c r="AC21">
        <v>9.9058399999999995</v>
      </c>
      <c r="AD21">
        <v>9.3218999999999994</v>
      </c>
      <c r="AE21">
        <v>15.756</v>
      </c>
      <c r="AF21">
        <v>6.5454999999999997</v>
      </c>
      <c r="AG21">
        <v>41.723999999999997</v>
      </c>
      <c r="AH21">
        <v>38.68</v>
      </c>
      <c r="AI21">
        <v>0</v>
      </c>
      <c r="AJ21">
        <v>0</v>
      </c>
      <c r="AK21">
        <v>52.609499999999997</v>
      </c>
      <c r="AL21">
        <v>11.62</v>
      </c>
      <c r="AM21">
        <v>0</v>
      </c>
      <c r="AN21">
        <v>0.71891000000000005</v>
      </c>
      <c r="AO21">
        <v>13.23</v>
      </c>
      <c r="AP21">
        <v>11.529</v>
      </c>
      <c r="AQ21">
        <v>0</v>
      </c>
      <c r="AR21">
        <v>3.3119999999999998</v>
      </c>
      <c r="AS21">
        <v>10.492559999999999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60.423483999999981</v>
      </c>
      <c r="BA21">
        <f t="shared" si="1"/>
        <v>1472.6882059999994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0.66439999999999999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1.99</v>
      </c>
      <c r="BP21">
        <v>2.16</v>
      </c>
      <c r="BQ21">
        <v>0</v>
      </c>
      <c r="BR21">
        <v>0</v>
      </c>
      <c r="BS21">
        <v>1.63</v>
      </c>
      <c r="BT21">
        <v>0</v>
      </c>
      <c r="BU21">
        <v>2.62351</v>
      </c>
      <c r="BV21">
        <v>1.3481259999999999</v>
      </c>
      <c r="BW21">
        <v>0</v>
      </c>
      <c r="BX21">
        <v>4.2765000000000004</v>
      </c>
      <c r="BY21">
        <v>0</v>
      </c>
      <c r="BZ21">
        <v>1.339218</v>
      </c>
      <c r="CA21">
        <v>0</v>
      </c>
      <c r="CB21">
        <v>1.24</v>
      </c>
      <c r="CC21">
        <v>0.57999999999999996</v>
      </c>
      <c r="CD21">
        <v>1.54</v>
      </c>
      <c r="CE21">
        <v>0.79</v>
      </c>
      <c r="CF21">
        <v>0.08</v>
      </c>
      <c r="CG21">
        <v>3.65</v>
      </c>
      <c r="CH21">
        <v>0.20899999999999999</v>
      </c>
      <c r="CI21">
        <v>7.75</v>
      </c>
      <c r="CJ21">
        <v>1.86</v>
      </c>
      <c r="CK21">
        <v>1.73</v>
      </c>
      <c r="CL21">
        <v>5.3385749999999996</v>
      </c>
      <c r="CM21">
        <v>1.849688</v>
      </c>
      <c r="CN21">
        <v>0</v>
      </c>
      <c r="CO21">
        <v>2.91</v>
      </c>
      <c r="CP21">
        <v>0</v>
      </c>
      <c r="CQ21">
        <v>2.24878</v>
      </c>
      <c r="CR21">
        <v>2.34</v>
      </c>
      <c r="CS21">
        <v>2.3754</v>
      </c>
      <c r="CT21">
        <v>1.9268540000000001</v>
      </c>
      <c r="CU21">
        <v>1.943438</v>
      </c>
      <c r="CV21">
        <v>2.69625</v>
      </c>
      <c r="CW21">
        <v>1.333745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60.423483999999981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218.11758599999999</v>
      </c>
      <c r="L22">
        <v>0</v>
      </c>
      <c r="M22">
        <v>94.39</v>
      </c>
      <c r="N22">
        <v>120.65625</v>
      </c>
      <c r="O22">
        <v>126.47812500000001</v>
      </c>
      <c r="P22">
        <v>139.31129999999999</v>
      </c>
      <c r="Q22">
        <v>0</v>
      </c>
      <c r="R22">
        <v>22.270309999999998</v>
      </c>
      <c r="S22">
        <v>13.595541000000001</v>
      </c>
      <c r="T22">
        <v>0</v>
      </c>
      <c r="U22">
        <v>279.18</v>
      </c>
      <c r="V22">
        <v>3</v>
      </c>
      <c r="W22">
        <v>25.2089</v>
      </c>
      <c r="X22">
        <v>117.26090000000001</v>
      </c>
      <c r="Y22">
        <v>0</v>
      </c>
      <c r="Z22">
        <v>6.5537999999999998</v>
      </c>
      <c r="AA22">
        <v>0</v>
      </c>
      <c r="AB22">
        <v>13.426</v>
      </c>
      <c r="AC22">
        <v>9.9058399999999995</v>
      </c>
      <c r="AD22">
        <v>18.643799999999999</v>
      </c>
      <c r="AE22">
        <v>15.756</v>
      </c>
      <c r="AF22">
        <v>6.5454999999999997</v>
      </c>
      <c r="AG22">
        <v>41.723999999999997</v>
      </c>
      <c r="AH22">
        <v>38.68</v>
      </c>
      <c r="AI22">
        <v>0</v>
      </c>
      <c r="AJ22">
        <v>0</v>
      </c>
      <c r="AK22">
        <v>52.609499999999997</v>
      </c>
      <c r="AL22">
        <v>11.62</v>
      </c>
      <c r="AM22">
        <v>0</v>
      </c>
      <c r="AN22">
        <v>0.71891000000000005</v>
      </c>
      <c r="AO22">
        <v>13.23</v>
      </c>
      <c r="AP22">
        <v>11.529</v>
      </c>
      <c r="AQ22">
        <v>0</v>
      </c>
      <c r="AR22">
        <v>3.3119999999999998</v>
      </c>
      <c r="AS22">
        <v>10.492559999999999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60.423483999999981</v>
      </c>
      <c r="BA22">
        <f t="shared" si="1"/>
        <v>1489.6361059999995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0.66439999999999999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1.99</v>
      </c>
      <c r="BP22">
        <v>2.16</v>
      </c>
      <c r="BQ22">
        <v>0</v>
      </c>
      <c r="BR22">
        <v>0</v>
      </c>
      <c r="BS22">
        <v>1.63</v>
      </c>
      <c r="BT22">
        <v>0</v>
      </c>
      <c r="BU22">
        <v>2.62351</v>
      </c>
      <c r="BV22">
        <v>1.3481259999999999</v>
      </c>
      <c r="BW22">
        <v>0</v>
      </c>
      <c r="BX22">
        <v>4.2765000000000004</v>
      </c>
      <c r="BY22">
        <v>0</v>
      </c>
      <c r="BZ22">
        <v>1.339218</v>
      </c>
      <c r="CA22">
        <v>0</v>
      </c>
      <c r="CB22">
        <v>1.24</v>
      </c>
      <c r="CC22">
        <v>0.57999999999999996</v>
      </c>
      <c r="CD22">
        <v>1.54</v>
      </c>
      <c r="CE22">
        <v>0.79</v>
      </c>
      <c r="CF22">
        <v>0.08</v>
      </c>
      <c r="CG22">
        <v>3.65</v>
      </c>
      <c r="CH22">
        <v>0.20899999999999999</v>
      </c>
      <c r="CI22">
        <v>7.75</v>
      </c>
      <c r="CJ22">
        <v>1.86</v>
      </c>
      <c r="CK22">
        <v>1.73</v>
      </c>
      <c r="CL22">
        <v>5.3385749999999996</v>
      </c>
      <c r="CM22">
        <v>1.849688</v>
      </c>
      <c r="CN22">
        <v>0</v>
      </c>
      <c r="CO22">
        <v>2.91</v>
      </c>
      <c r="CP22">
        <v>0</v>
      </c>
      <c r="CQ22">
        <v>2.24878</v>
      </c>
      <c r="CR22">
        <v>2.34</v>
      </c>
      <c r="CS22">
        <v>2.3754</v>
      </c>
      <c r="CT22">
        <v>1.9268540000000001</v>
      </c>
      <c r="CU22">
        <v>1.943438</v>
      </c>
      <c r="CV22">
        <v>2.69625</v>
      </c>
      <c r="CW22">
        <v>1.333745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60.423483999999981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218.11758599999999</v>
      </c>
      <c r="L23">
        <v>0</v>
      </c>
      <c r="M23">
        <v>94.39</v>
      </c>
      <c r="N23">
        <v>120.65625</v>
      </c>
      <c r="O23">
        <v>126.47812500000001</v>
      </c>
      <c r="P23">
        <v>139.31129999999999</v>
      </c>
      <c r="Q23">
        <v>0</v>
      </c>
      <c r="R23">
        <v>18.75346</v>
      </c>
      <c r="S23">
        <v>10.915777</v>
      </c>
      <c r="T23">
        <v>0</v>
      </c>
      <c r="U23">
        <v>279.18</v>
      </c>
      <c r="V23">
        <v>3</v>
      </c>
      <c r="W23">
        <v>25.2089</v>
      </c>
      <c r="X23">
        <v>117.26090000000001</v>
      </c>
      <c r="Y23">
        <v>0</v>
      </c>
      <c r="Z23">
        <v>6.5537999999999998</v>
      </c>
      <c r="AA23">
        <v>0</v>
      </c>
      <c r="AB23">
        <v>13.426</v>
      </c>
      <c r="AC23">
        <v>19.811679999999999</v>
      </c>
      <c r="AD23">
        <v>27.965699999999998</v>
      </c>
      <c r="AE23">
        <v>15.756</v>
      </c>
      <c r="AF23">
        <v>6.5454999999999997</v>
      </c>
      <c r="AG23">
        <v>41.723999999999997</v>
      </c>
      <c r="AH23">
        <v>59.470500000000001</v>
      </c>
      <c r="AI23">
        <v>0</v>
      </c>
      <c r="AJ23">
        <v>0</v>
      </c>
      <c r="AK23">
        <v>52.609499999999997</v>
      </c>
      <c r="AL23">
        <v>11.62</v>
      </c>
      <c r="AM23">
        <v>0</v>
      </c>
      <c r="AN23">
        <v>0.71891000000000005</v>
      </c>
      <c r="AO23">
        <v>13.23</v>
      </c>
      <c r="AP23">
        <v>11.529</v>
      </c>
      <c r="AQ23">
        <v>16.055</v>
      </c>
      <c r="AR23">
        <v>3.3119999999999998</v>
      </c>
      <c r="AS23">
        <v>10.492559999999999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60.834183999999986</v>
      </c>
      <c r="BA23">
        <f t="shared" si="1"/>
        <v>1539.9234319999996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0.66439999999999999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1.99</v>
      </c>
      <c r="BP23">
        <v>2.16</v>
      </c>
      <c r="BQ23">
        <v>0</v>
      </c>
      <c r="BR23">
        <v>0</v>
      </c>
      <c r="BS23">
        <v>1.63</v>
      </c>
      <c r="BT23">
        <v>0.2772</v>
      </c>
      <c r="BU23">
        <v>2.62351</v>
      </c>
      <c r="BV23">
        <v>1.3481259999999999</v>
      </c>
      <c r="BW23">
        <v>0</v>
      </c>
      <c r="BX23">
        <v>4.2765000000000004</v>
      </c>
      <c r="BY23">
        <v>0</v>
      </c>
      <c r="BZ23">
        <v>1.339218</v>
      </c>
      <c r="CA23">
        <v>0</v>
      </c>
      <c r="CB23">
        <v>1.24</v>
      </c>
      <c r="CC23">
        <v>0.57999999999999996</v>
      </c>
      <c r="CD23">
        <v>1.54</v>
      </c>
      <c r="CE23">
        <v>0.79</v>
      </c>
      <c r="CF23">
        <v>0.08</v>
      </c>
      <c r="CG23">
        <v>3.65</v>
      </c>
      <c r="CH23">
        <v>0.3211</v>
      </c>
      <c r="CI23">
        <v>7.75</v>
      </c>
      <c r="CJ23">
        <v>1.86</v>
      </c>
      <c r="CK23">
        <v>1.73</v>
      </c>
      <c r="CL23">
        <v>5.3385749999999996</v>
      </c>
      <c r="CM23">
        <v>1.849688</v>
      </c>
      <c r="CN23">
        <v>0</v>
      </c>
      <c r="CO23">
        <v>2.91</v>
      </c>
      <c r="CP23">
        <v>0</v>
      </c>
      <c r="CQ23">
        <v>2.24878</v>
      </c>
      <c r="CR23">
        <v>2.34</v>
      </c>
      <c r="CS23">
        <v>2.3967999999999998</v>
      </c>
      <c r="CT23">
        <v>1.9268540000000001</v>
      </c>
      <c r="CU23">
        <v>1.943438</v>
      </c>
      <c r="CV23">
        <v>2.69625</v>
      </c>
      <c r="CW23">
        <v>1.333745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60.834183999999986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218.11758599999999</v>
      </c>
      <c r="L24">
        <v>0</v>
      </c>
      <c r="M24">
        <v>94.39</v>
      </c>
      <c r="N24">
        <v>120.65625</v>
      </c>
      <c r="O24">
        <v>126.47812500000001</v>
      </c>
      <c r="P24">
        <v>139.31129999999999</v>
      </c>
      <c r="Q24">
        <v>0</v>
      </c>
      <c r="R24">
        <v>18.75346</v>
      </c>
      <c r="S24">
        <v>10.915777</v>
      </c>
      <c r="T24">
        <v>0</v>
      </c>
      <c r="U24">
        <v>279.18</v>
      </c>
      <c r="V24">
        <v>3</v>
      </c>
      <c r="W24">
        <v>25.2089</v>
      </c>
      <c r="X24">
        <v>117.26090000000001</v>
      </c>
      <c r="Y24">
        <v>0</v>
      </c>
      <c r="Z24">
        <v>6.5537999999999998</v>
      </c>
      <c r="AA24">
        <v>0</v>
      </c>
      <c r="AB24">
        <v>13.426</v>
      </c>
      <c r="AC24">
        <v>19.811679999999999</v>
      </c>
      <c r="AD24">
        <v>27.965699999999998</v>
      </c>
      <c r="AE24">
        <v>15.756</v>
      </c>
      <c r="AF24">
        <v>6.5454999999999997</v>
      </c>
      <c r="AG24">
        <v>41.723999999999997</v>
      </c>
      <c r="AH24">
        <v>71.654700000000005</v>
      </c>
      <c r="AI24">
        <v>0</v>
      </c>
      <c r="AJ24">
        <v>0</v>
      </c>
      <c r="AK24">
        <v>52.609499999999997</v>
      </c>
      <c r="AL24">
        <v>11.62</v>
      </c>
      <c r="AM24">
        <v>0</v>
      </c>
      <c r="AN24">
        <v>0.71891000000000005</v>
      </c>
      <c r="AO24">
        <v>13.23</v>
      </c>
      <c r="AP24">
        <v>11.529</v>
      </c>
      <c r="AQ24">
        <v>16.055</v>
      </c>
      <c r="AR24">
        <v>3.3119999999999998</v>
      </c>
      <c r="AS24">
        <v>10.492559999999999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61.177883999999985</v>
      </c>
      <c r="BA24">
        <f t="shared" si="1"/>
        <v>1552.4513319999996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0.66439999999999999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1.99</v>
      </c>
      <c r="BP24">
        <v>2.16</v>
      </c>
      <c r="BQ24">
        <v>0</v>
      </c>
      <c r="BR24">
        <v>0</v>
      </c>
      <c r="BS24">
        <v>1.63</v>
      </c>
      <c r="BT24">
        <v>0.5544</v>
      </c>
      <c r="BU24">
        <v>2.62351</v>
      </c>
      <c r="BV24">
        <v>1.3481259999999999</v>
      </c>
      <c r="BW24">
        <v>0</v>
      </c>
      <c r="BX24">
        <v>4.2765000000000004</v>
      </c>
      <c r="BY24">
        <v>0</v>
      </c>
      <c r="BZ24">
        <v>1.339218</v>
      </c>
      <c r="CA24">
        <v>0</v>
      </c>
      <c r="CB24">
        <v>1.24</v>
      </c>
      <c r="CC24">
        <v>0.57999999999999996</v>
      </c>
      <c r="CD24">
        <v>1.54</v>
      </c>
      <c r="CE24">
        <v>0.79</v>
      </c>
      <c r="CF24">
        <v>0.08</v>
      </c>
      <c r="CG24">
        <v>3.65</v>
      </c>
      <c r="CH24">
        <v>0.3876</v>
      </c>
      <c r="CI24">
        <v>7.75</v>
      </c>
      <c r="CJ24">
        <v>1.86</v>
      </c>
      <c r="CK24">
        <v>1.73</v>
      </c>
      <c r="CL24">
        <v>5.3385749999999996</v>
      </c>
      <c r="CM24">
        <v>1.849688</v>
      </c>
      <c r="CN24">
        <v>0</v>
      </c>
      <c r="CO24">
        <v>2.91</v>
      </c>
      <c r="CP24">
        <v>0</v>
      </c>
      <c r="CQ24">
        <v>2.24878</v>
      </c>
      <c r="CR24">
        <v>2.34</v>
      </c>
      <c r="CS24">
        <v>2.3967999999999998</v>
      </c>
      <c r="CT24">
        <v>1.9268540000000001</v>
      </c>
      <c r="CU24">
        <v>1.943438</v>
      </c>
      <c r="CV24">
        <v>2.69625</v>
      </c>
      <c r="CW24">
        <v>1.333745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61.177883999999985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218.11758599999999</v>
      </c>
      <c r="L25">
        <v>0</v>
      </c>
      <c r="M25">
        <v>94.39</v>
      </c>
      <c r="N25">
        <v>120.65625</v>
      </c>
      <c r="O25">
        <v>126.47812500000001</v>
      </c>
      <c r="P25">
        <v>139.31129999999999</v>
      </c>
      <c r="Q25">
        <v>0</v>
      </c>
      <c r="R25">
        <v>18.75346</v>
      </c>
      <c r="S25">
        <v>10.915777</v>
      </c>
      <c r="T25">
        <v>0</v>
      </c>
      <c r="U25">
        <v>279.18</v>
      </c>
      <c r="V25">
        <v>3</v>
      </c>
      <c r="W25">
        <v>25.2089</v>
      </c>
      <c r="X25">
        <v>117.26090000000001</v>
      </c>
      <c r="Y25">
        <v>0</v>
      </c>
      <c r="Z25">
        <v>6.5537999999999998</v>
      </c>
      <c r="AA25">
        <v>0</v>
      </c>
      <c r="AB25">
        <v>26.989000000000001</v>
      </c>
      <c r="AC25">
        <v>19.811679999999999</v>
      </c>
      <c r="AD25">
        <v>27.965699999999998</v>
      </c>
      <c r="AE25">
        <v>15.756</v>
      </c>
      <c r="AF25">
        <v>6.5454999999999997</v>
      </c>
      <c r="AG25">
        <v>41.723999999999997</v>
      </c>
      <c r="AH25">
        <v>71.654700000000005</v>
      </c>
      <c r="AI25">
        <v>3.2574999999999998</v>
      </c>
      <c r="AJ25">
        <v>0</v>
      </c>
      <c r="AK25">
        <v>52.609499999999997</v>
      </c>
      <c r="AL25">
        <v>11.62</v>
      </c>
      <c r="AM25">
        <v>5.40144</v>
      </c>
      <c r="AN25">
        <v>0.71891000000000005</v>
      </c>
      <c r="AO25">
        <v>13.23</v>
      </c>
      <c r="AP25">
        <v>11.529</v>
      </c>
      <c r="AQ25">
        <v>32.11</v>
      </c>
      <c r="AR25">
        <v>5.52</v>
      </c>
      <c r="AS25">
        <v>10.492559999999999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61.455083999999978</v>
      </c>
      <c r="BA25">
        <f t="shared" si="1"/>
        <v>1593.2134719999997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0.66439999999999999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1.99</v>
      </c>
      <c r="BP25">
        <v>2.16</v>
      </c>
      <c r="BQ25">
        <v>0</v>
      </c>
      <c r="BR25">
        <v>0</v>
      </c>
      <c r="BS25">
        <v>1.63</v>
      </c>
      <c r="BT25">
        <v>0.83160000000000001</v>
      </c>
      <c r="BU25">
        <v>2.62351</v>
      </c>
      <c r="BV25">
        <v>1.3481259999999999</v>
      </c>
      <c r="BW25">
        <v>0</v>
      </c>
      <c r="BX25">
        <v>4.2765000000000004</v>
      </c>
      <c r="BY25">
        <v>0</v>
      </c>
      <c r="BZ25">
        <v>1.339218</v>
      </c>
      <c r="CA25">
        <v>0</v>
      </c>
      <c r="CB25">
        <v>1.24</v>
      </c>
      <c r="CC25">
        <v>0.57999999999999996</v>
      </c>
      <c r="CD25">
        <v>1.54</v>
      </c>
      <c r="CE25">
        <v>0.79</v>
      </c>
      <c r="CF25">
        <v>0.08</v>
      </c>
      <c r="CG25">
        <v>3.65</v>
      </c>
      <c r="CH25">
        <v>0.3876</v>
      </c>
      <c r="CI25">
        <v>7.75</v>
      </c>
      <c r="CJ25">
        <v>1.86</v>
      </c>
      <c r="CK25">
        <v>1.73</v>
      </c>
      <c r="CL25">
        <v>5.3385749999999996</v>
      </c>
      <c r="CM25">
        <v>1.849688</v>
      </c>
      <c r="CN25">
        <v>0</v>
      </c>
      <c r="CO25">
        <v>2.91</v>
      </c>
      <c r="CP25">
        <v>0</v>
      </c>
      <c r="CQ25">
        <v>2.24878</v>
      </c>
      <c r="CR25">
        <v>2.34</v>
      </c>
      <c r="CS25">
        <v>2.3967999999999998</v>
      </c>
      <c r="CT25">
        <v>1.9268540000000001</v>
      </c>
      <c r="CU25">
        <v>1.943438</v>
      </c>
      <c r="CV25">
        <v>2.69625</v>
      </c>
      <c r="CW25">
        <v>1.333745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61.455083999999978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218.11758599999999</v>
      </c>
      <c r="L26">
        <v>0</v>
      </c>
      <c r="M26">
        <v>94.39</v>
      </c>
      <c r="N26">
        <v>120.65625</v>
      </c>
      <c r="O26">
        <v>126.47812500000001</v>
      </c>
      <c r="P26">
        <v>139.31129999999999</v>
      </c>
      <c r="Q26">
        <v>0</v>
      </c>
      <c r="R26">
        <v>19.618686</v>
      </c>
      <c r="S26">
        <v>10.915777</v>
      </c>
      <c r="T26">
        <v>0</v>
      </c>
      <c r="U26">
        <v>279.18</v>
      </c>
      <c r="V26">
        <v>3</v>
      </c>
      <c r="W26">
        <v>25.2089</v>
      </c>
      <c r="X26">
        <v>147.515625</v>
      </c>
      <c r="Y26">
        <v>0</v>
      </c>
      <c r="Z26">
        <v>6.5537999999999998</v>
      </c>
      <c r="AA26">
        <v>0</v>
      </c>
      <c r="AB26">
        <v>26.989000000000001</v>
      </c>
      <c r="AC26">
        <v>19.811679999999999</v>
      </c>
      <c r="AD26">
        <v>37.374063999999997</v>
      </c>
      <c r="AE26">
        <v>15.756</v>
      </c>
      <c r="AF26">
        <v>6.5454999999999997</v>
      </c>
      <c r="AG26">
        <v>41.723999999999997</v>
      </c>
      <c r="AH26">
        <v>71.654700000000005</v>
      </c>
      <c r="AI26">
        <v>7.8179999999999996</v>
      </c>
      <c r="AJ26">
        <v>0</v>
      </c>
      <c r="AK26">
        <v>52.609499999999997</v>
      </c>
      <c r="AL26">
        <v>11.62</v>
      </c>
      <c r="AM26">
        <v>5.40144</v>
      </c>
      <c r="AN26">
        <v>0.71891000000000005</v>
      </c>
      <c r="AO26">
        <v>13.23</v>
      </c>
      <c r="AP26">
        <v>11.529</v>
      </c>
      <c r="AQ26">
        <v>32.11</v>
      </c>
      <c r="AR26">
        <v>5.52</v>
      </c>
      <c r="AS26">
        <v>10.492559999999999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61.505083999999989</v>
      </c>
      <c r="BA26">
        <f t="shared" si="1"/>
        <v>1638.3522869999999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0.66439999999999999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1.99</v>
      </c>
      <c r="BP26">
        <v>2.16</v>
      </c>
      <c r="BQ26">
        <v>0</v>
      </c>
      <c r="BR26">
        <v>0</v>
      </c>
      <c r="BS26">
        <v>1.63</v>
      </c>
      <c r="BT26">
        <v>0.83160000000000001</v>
      </c>
      <c r="BU26">
        <v>2.62351</v>
      </c>
      <c r="BV26">
        <v>1.3481259999999999</v>
      </c>
      <c r="BW26">
        <v>0</v>
      </c>
      <c r="BX26">
        <v>4.2765000000000004</v>
      </c>
      <c r="BY26">
        <v>0</v>
      </c>
      <c r="BZ26">
        <v>1.339218</v>
      </c>
      <c r="CA26">
        <v>0</v>
      </c>
      <c r="CB26">
        <v>1.24</v>
      </c>
      <c r="CC26">
        <v>0.6</v>
      </c>
      <c r="CD26">
        <v>1.57</v>
      </c>
      <c r="CE26">
        <v>0.79</v>
      </c>
      <c r="CF26">
        <v>0.08</v>
      </c>
      <c r="CG26">
        <v>3.65</v>
      </c>
      <c r="CH26">
        <v>0.3876</v>
      </c>
      <c r="CI26">
        <v>7.75</v>
      </c>
      <c r="CJ26">
        <v>1.86</v>
      </c>
      <c r="CK26">
        <v>1.73</v>
      </c>
      <c r="CL26">
        <v>5.3385749999999996</v>
      </c>
      <c r="CM26">
        <v>1.849688</v>
      </c>
      <c r="CN26">
        <v>0</v>
      </c>
      <c r="CO26">
        <v>2.91</v>
      </c>
      <c r="CP26">
        <v>0</v>
      </c>
      <c r="CQ26">
        <v>2.24878</v>
      </c>
      <c r="CR26">
        <v>2.34</v>
      </c>
      <c r="CS26">
        <v>2.3967999999999998</v>
      </c>
      <c r="CT26">
        <v>1.9268540000000001</v>
      </c>
      <c r="CU26">
        <v>1.943438</v>
      </c>
      <c r="CV26">
        <v>2.69625</v>
      </c>
      <c r="CW26">
        <v>1.333745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61.505083999999989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218.11758599999999</v>
      </c>
      <c r="L27">
        <v>0</v>
      </c>
      <c r="M27">
        <v>94.39</v>
      </c>
      <c r="N27">
        <v>120.65625</v>
      </c>
      <c r="O27">
        <v>126.47812500000001</v>
      </c>
      <c r="P27">
        <v>139.31129999999999</v>
      </c>
      <c r="Q27">
        <v>0</v>
      </c>
      <c r="R27">
        <v>22.995795000000001</v>
      </c>
      <c r="S27">
        <v>14.20321</v>
      </c>
      <c r="T27">
        <v>0</v>
      </c>
      <c r="U27">
        <v>279.18</v>
      </c>
      <c r="V27">
        <v>9.1134000000000004</v>
      </c>
      <c r="W27">
        <v>46.169310000000003</v>
      </c>
      <c r="X27">
        <v>147.515625</v>
      </c>
      <c r="Y27">
        <v>0</v>
      </c>
      <c r="Z27">
        <v>6.5537999999999998</v>
      </c>
      <c r="AA27">
        <v>0</v>
      </c>
      <c r="AB27">
        <v>26.989000000000001</v>
      </c>
      <c r="AC27">
        <v>19.811679999999999</v>
      </c>
      <c r="AD27">
        <v>37.374063999999997</v>
      </c>
      <c r="AE27">
        <v>31.512</v>
      </c>
      <c r="AF27">
        <v>6.5454999999999997</v>
      </c>
      <c r="AG27">
        <v>41.723999999999997</v>
      </c>
      <c r="AH27">
        <v>71.654700000000005</v>
      </c>
      <c r="AI27">
        <v>33.878</v>
      </c>
      <c r="AJ27">
        <v>0</v>
      </c>
      <c r="AK27">
        <v>52.609499999999997</v>
      </c>
      <c r="AL27">
        <v>11.62</v>
      </c>
      <c r="AM27">
        <v>5.40144</v>
      </c>
      <c r="AN27">
        <v>0.71891000000000005</v>
      </c>
      <c r="AO27">
        <v>13.23</v>
      </c>
      <c r="AP27">
        <v>11.529</v>
      </c>
      <c r="AQ27">
        <v>48.164999999999999</v>
      </c>
      <c r="AR27">
        <v>8.8320000000000007</v>
      </c>
      <c r="AS27">
        <v>10.492559999999999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61.505083999999989</v>
      </c>
      <c r="BA27">
        <f t="shared" si="1"/>
        <v>1733.2736389999998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0.66439999999999999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1.99</v>
      </c>
      <c r="BP27">
        <v>2.16</v>
      </c>
      <c r="BQ27">
        <v>0</v>
      </c>
      <c r="BR27">
        <v>0</v>
      </c>
      <c r="BS27">
        <v>1.63</v>
      </c>
      <c r="BT27">
        <v>0.83160000000000001</v>
      </c>
      <c r="BU27">
        <v>2.62351</v>
      </c>
      <c r="BV27">
        <v>1.3481259999999999</v>
      </c>
      <c r="BW27">
        <v>0</v>
      </c>
      <c r="BX27">
        <v>4.2765000000000004</v>
      </c>
      <c r="BY27">
        <v>0</v>
      </c>
      <c r="BZ27">
        <v>1.339218</v>
      </c>
      <c r="CA27">
        <v>0</v>
      </c>
      <c r="CB27">
        <v>1.24</v>
      </c>
      <c r="CC27">
        <v>0.6</v>
      </c>
      <c r="CD27">
        <v>1.57</v>
      </c>
      <c r="CE27">
        <v>0.79</v>
      </c>
      <c r="CF27">
        <v>0.08</v>
      </c>
      <c r="CG27">
        <v>3.65</v>
      </c>
      <c r="CH27">
        <v>0.3876</v>
      </c>
      <c r="CI27">
        <v>7.75</v>
      </c>
      <c r="CJ27">
        <v>1.86</v>
      </c>
      <c r="CK27">
        <v>1.73</v>
      </c>
      <c r="CL27">
        <v>5.3385749999999996</v>
      </c>
      <c r="CM27">
        <v>1.849688</v>
      </c>
      <c r="CN27">
        <v>0</v>
      </c>
      <c r="CO27">
        <v>2.91</v>
      </c>
      <c r="CP27">
        <v>0</v>
      </c>
      <c r="CQ27">
        <v>2.24878</v>
      </c>
      <c r="CR27">
        <v>2.34</v>
      </c>
      <c r="CS27">
        <v>2.3967999999999998</v>
      </c>
      <c r="CT27">
        <v>1.9268540000000001</v>
      </c>
      <c r="CU27">
        <v>1.943438</v>
      </c>
      <c r="CV27">
        <v>2.69625</v>
      </c>
      <c r="CW27">
        <v>1.333745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61.505083999999989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218.11758599999999</v>
      </c>
      <c r="L28">
        <v>0</v>
      </c>
      <c r="M28">
        <v>94.39</v>
      </c>
      <c r="N28">
        <v>120.65625</v>
      </c>
      <c r="O28">
        <v>126.47812500000001</v>
      </c>
      <c r="P28">
        <v>139.31129999999999</v>
      </c>
      <c r="Q28">
        <v>0</v>
      </c>
      <c r="R28">
        <v>29.3871</v>
      </c>
      <c r="S28">
        <v>18.2789</v>
      </c>
      <c r="T28">
        <v>0</v>
      </c>
      <c r="U28">
        <v>279.18</v>
      </c>
      <c r="V28">
        <v>20.747557</v>
      </c>
      <c r="W28">
        <v>46.169310000000003</v>
      </c>
      <c r="X28">
        <v>147.515625</v>
      </c>
      <c r="Y28">
        <v>0</v>
      </c>
      <c r="Z28">
        <v>6.5537999999999998</v>
      </c>
      <c r="AA28">
        <v>0</v>
      </c>
      <c r="AB28">
        <v>26.989000000000001</v>
      </c>
      <c r="AC28">
        <v>19.811679999999999</v>
      </c>
      <c r="AD28">
        <v>37.374063999999997</v>
      </c>
      <c r="AE28">
        <v>31.512</v>
      </c>
      <c r="AF28">
        <v>6.5454999999999997</v>
      </c>
      <c r="AG28">
        <v>41.723999999999997</v>
      </c>
      <c r="AH28">
        <v>71.654700000000005</v>
      </c>
      <c r="AI28">
        <v>33.878</v>
      </c>
      <c r="AJ28">
        <v>0</v>
      </c>
      <c r="AK28">
        <v>52.609499999999997</v>
      </c>
      <c r="AL28">
        <v>23.24</v>
      </c>
      <c r="AM28">
        <v>5.40144</v>
      </c>
      <c r="AN28">
        <v>0.71891000000000005</v>
      </c>
      <c r="AO28">
        <v>13.23</v>
      </c>
      <c r="AP28">
        <v>11.529</v>
      </c>
      <c r="AQ28">
        <v>48.164999999999999</v>
      </c>
      <c r="AR28">
        <v>8.8320000000000007</v>
      </c>
      <c r="AS28">
        <v>10.492559999999999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61.505083999999989</v>
      </c>
      <c r="BA28">
        <f t="shared" si="1"/>
        <v>1766.9947909999999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0.66439999999999999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1.99</v>
      </c>
      <c r="BP28">
        <v>2.16</v>
      </c>
      <c r="BQ28">
        <v>0</v>
      </c>
      <c r="BR28">
        <v>0</v>
      </c>
      <c r="BS28">
        <v>1.63</v>
      </c>
      <c r="BT28">
        <v>0.83160000000000001</v>
      </c>
      <c r="BU28">
        <v>2.62351</v>
      </c>
      <c r="BV28">
        <v>1.3481259999999999</v>
      </c>
      <c r="BW28">
        <v>0</v>
      </c>
      <c r="BX28">
        <v>4.2765000000000004</v>
      </c>
      <c r="BY28">
        <v>0</v>
      </c>
      <c r="BZ28">
        <v>1.339218</v>
      </c>
      <c r="CA28">
        <v>0</v>
      </c>
      <c r="CB28">
        <v>1.24</v>
      </c>
      <c r="CC28">
        <v>0.6</v>
      </c>
      <c r="CD28">
        <v>1.57</v>
      </c>
      <c r="CE28">
        <v>0.79</v>
      </c>
      <c r="CF28">
        <v>0.08</v>
      </c>
      <c r="CG28">
        <v>3.65</v>
      </c>
      <c r="CH28">
        <v>0.3876</v>
      </c>
      <c r="CI28">
        <v>7.75</v>
      </c>
      <c r="CJ28">
        <v>1.86</v>
      </c>
      <c r="CK28">
        <v>1.73</v>
      </c>
      <c r="CL28">
        <v>5.3385749999999996</v>
      </c>
      <c r="CM28">
        <v>1.849688</v>
      </c>
      <c r="CN28">
        <v>0</v>
      </c>
      <c r="CO28">
        <v>2.91</v>
      </c>
      <c r="CP28">
        <v>0</v>
      </c>
      <c r="CQ28">
        <v>2.24878</v>
      </c>
      <c r="CR28">
        <v>2.34</v>
      </c>
      <c r="CS28">
        <v>2.3967999999999998</v>
      </c>
      <c r="CT28">
        <v>1.9268540000000001</v>
      </c>
      <c r="CU28">
        <v>1.943438</v>
      </c>
      <c r="CV28">
        <v>2.69625</v>
      </c>
      <c r="CW28">
        <v>1.333745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61.505083999999989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218.11758599999999</v>
      </c>
      <c r="L29">
        <v>0</v>
      </c>
      <c r="M29">
        <v>94.39</v>
      </c>
      <c r="N29">
        <v>120.65625</v>
      </c>
      <c r="O29">
        <v>126.47812500000001</v>
      </c>
      <c r="P29">
        <v>139.31129999999999</v>
      </c>
      <c r="Q29">
        <v>0</v>
      </c>
      <c r="R29">
        <v>42.393900000000002</v>
      </c>
      <c r="S29">
        <v>26.375</v>
      </c>
      <c r="T29">
        <v>0</v>
      </c>
      <c r="U29">
        <v>279.18</v>
      </c>
      <c r="V29">
        <v>20.747557</v>
      </c>
      <c r="W29">
        <v>46.169310000000003</v>
      </c>
      <c r="X29">
        <v>147.515625</v>
      </c>
      <c r="Y29">
        <v>0</v>
      </c>
      <c r="Z29">
        <v>6.5537999999999998</v>
      </c>
      <c r="AA29">
        <v>0</v>
      </c>
      <c r="AB29">
        <v>26.989000000000001</v>
      </c>
      <c r="AC29">
        <v>19.811679999999999</v>
      </c>
      <c r="AD29">
        <v>37.374063999999997</v>
      </c>
      <c r="AE29">
        <v>31.512</v>
      </c>
      <c r="AF29">
        <v>6.5454999999999997</v>
      </c>
      <c r="AG29">
        <v>41.723999999999997</v>
      </c>
      <c r="AH29">
        <v>71.654700000000005</v>
      </c>
      <c r="AI29">
        <v>33.878</v>
      </c>
      <c r="AJ29">
        <v>0</v>
      </c>
      <c r="AK29">
        <v>52.609499999999997</v>
      </c>
      <c r="AL29">
        <v>34.86</v>
      </c>
      <c r="AM29">
        <v>5.40144</v>
      </c>
      <c r="AN29">
        <v>0.71891000000000005</v>
      </c>
      <c r="AO29">
        <v>13.23</v>
      </c>
      <c r="AP29">
        <v>11.529</v>
      </c>
      <c r="AQ29">
        <v>48.164999999999999</v>
      </c>
      <c r="AR29">
        <v>52.991999999999997</v>
      </c>
      <c r="AS29">
        <v>10.492559999999999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61.505083999999989</v>
      </c>
      <c r="BA29">
        <f t="shared" si="1"/>
        <v>1843.8776909999995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0.66439999999999999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1.99</v>
      </c>
      <c r="BP29">
        <v>2.16</v>
      </c>
      <c r="BQ29">
        <v>0</v>
      </c>
      <c r="BR29">
        <v>0</v>
      </c>
      <c r="BS29">
        <v>1.63</v>
      </c>
      <c r="BT29">
        <v>0.83160000000000001</v>
      </c>
      <c r="BU29">
        <v>2.62351</v>
      </c>
      <c r="BV29">
        <v>1.3481259999999999</v>
      </c>
      <c r="BW29">
        <v>0</v>
      </c>
      <c r="BX29">
        <v>4.2765000000000004</v>
      </c>
      <c r="BY29">
        <v>0</v>
      </c>
      <c r="BZ29">
        <v>1.339218</v>
      </c>
      <c r="CA29">
        <v>0</v>
      </c>
      <c r="CB29">
        <v>1.24</v>
      </c>
      <c r="CC29">
        <v>0.6</v>
      </c>
      <c r="CD29">
        <v>1.57</v>
      </c>
      <c r="CE29">
        <v>0.79</v>
      </c>
      <c r="CF29">
        <v>0.08</v>
      </c>
      <c r="CG29">
        <v>3.65</v>
      </c>
      <c r="CH29">
        <v>0.3876</v>
      </c>
      <c r="CI29">
        <v>7.75</v>
      </c>
      <c r="CJ29">
        <v>1.86</v>
      </c>
      <c r="CK29">
        <v>1.73</v>
      </c>
      <c r="CL29">
        <v>5.3385749999999996</v>
      </c>
      <c r="CM29">
        <v>1.849688</v>
      </c>
      <c r="CN29">
        <v>0</v>
      </c>
      <c r="CO29">
        <v>2.91</v>
      </c>
      <c r="CP29">
        <v>0</v>
      </c>
      <c r="CQ29">
        <v>2.24878</v>
      </c>
      <c r="CR29">
        <v>2.34</v>
      </c>
      <c r="CS29">
        <v>2.3967999999999998</v>
      </c>
      <c r="CT29">
        <v>1.9268540000000001</v>
      </c>
      <c r="CU29">
        <v>1.943438</v>
      </c>
      <c r="CV29">
        <v>2.69625</v>
      </c>
      <c r="CW29">
        <v>1.333745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61.505083999999989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218.11758599999999</v>
      </c>
      <c r="L30">
        <v>0</v>
      </c>
      <c r="M30">
        <v>94.39</v>
      </c>
      <c r="N30">
        <v>120.65625</v>
      </c>
      <c r="O30">
        <v>126.47812500000001</v>
      </c>
      <c r="P30">
        <v>139.31129999999999</v>
      </c>
      <c r="Q30">
        <v>0</v>
      </c>
      <c r="R30">
        <v>42.393900000000002</v>
      </c>
      <c r="S30">
        <v>26.375</v>
      </c>
      <c r="T30">
        <v>0</v>
      </c>
      <c r="U30">
        <v>279.18</v>
      </c>
      <c r="V30">
        <v>20.747557</v>
      </c>
      <c r="W30">
        <v>46.169310000000003</v>
      </c>
      <c r="X30">
        <v>147.515625</v>
      </c>
      <c r="Y30">
        <v>0</v>
      </c>
      <c r="Z30">
        <v>6.5537999999999998</v>
      </c>
      <c r="AA30">
        <v>0</v>
      </c>
      <c r="AB30">
        <v>26.989000000000001</v>
      </c>
      <c r="AC30">
        <v>19.811679999999999</v>
      </c>
      <c r="AD30">
        <v>37.374063999999997</v>
      </c>
      <c r="AE30">
        <v>31.512</v>
      </c>
      <c r="AF30">
        <v>6.5454999999999997</v>
      </c>
      <c r="AG30">
        <v>41.723999999999997</v>
      </c>
      <c r="AH30">
        <v>71.654700000000005</v>
      </c>
      <c r="AI30">
        <v>33.878</v>
      </c>
      <c r="AJ30">
        <v>0</v>
      </c>
      <c r="AK30">
        <v>52.609499999999997</v>
      </c>
      <c r="AL30">
        <v>69.72</v>
      </c>
      <c r="AM30">
        <v>5.40144</v>
      </c>
      <c r="AN30">
        <v>0.71891000000000005</v>
      </c>
      <c r="AO30">
        <v>13.23</v>
      </c>
      <c r="AP30">
        <v>11.529</v>
      </c>
      <c r="AQ30">
        <v>48.164999999999999</v>
      </c>
      <c r="AR30">
        <v>52.991999999999997</v>
      </c>
      <c r="AS30">
        <v>10.492559999999999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61.415083999999986</v>
      </c>
      <c r="BA30">
        <f t="shared" si="1"/>
        <v>1878.6476909999997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0.66439999999999999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1.99</v>
      </c>
      <c r="BP30">
        <v>2.16</v>
      </c>
      <c r="BQ30">
        <v>0</v>
      </c>
      <c r="BR30">
        <v>0</v>
      </c>
      <c r="BS30">
        <v>1.63</v>
      </c>
      <c r="BT30">
        <v>0.83160000000000001</v>
      </c>
      <c r="BU30">
        <v>2.62351</v>
      </c>
      <c r="BV30">
        <v>1.3481259999999999</v>
      </c>
      <c r="BW30">
        <v>0</v>
      </c>
      <c r="BX30">
        <v>4.2765000000000004</v>
      </c>
      <c r="BY30">
        <v>0</v>
      </c>
      <c r="BZ30">
        <v>1.339218</v>
      </c>
      <c r="CA30">
        <v>0</v>
      </c>
      <c r="CB30">
        <v>1.24</v>
      </c>
      <c r="CC30">
        <v>0.6</v>
      </c>
      <c r="CD30">
        <v>1.57</v>
      </c>
      <c r="CE30">
        <v>0.79</v>
      </c>
      <c r="CF30">
        <v>0.08</v>
      </c>
      <c r="CG30">
        <v>3.65</v>
      </c>
      <c r="CH30">
        <v>0.3876</v>
      </c>
      <c r="CI30">
        <v>7.75</v>
      </c>
      <c r="CJ30">
        <v>1.86</v>
      </c>
      <c r="CK30">
        <v>1.73</v>
      </c>
      <c r="CL30">
        <v>5.3385749999999996</v>
      </c>
      <c r="CM30">
        <v>1.849688</v>
      </c>
      <c r="CN30">
        <v>0</v>
      </c>
      <c r="CO30">
        <v>2.91</v>
      </c>
      <c r="CP30">
        <v>0</v>
      </c>
      <c r="CQ30">
        <v>2.24878</v>
      </c>
      <c r="CR30">
        <v>2.25</v>
      </c>
      <c r="CS30">
        <v>2.3967999999999998</v>
      </c>
      <c r="CT30">
        <v>1.9268540000000001</v>
      </c>
      <c r="CU30">
        <v>1.943438</v>
      </c>
      <c r="CV30">
        <v>2.69625</v>
      </c>
      <c r="CW30">
        <v>1.333745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61.415083999999986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218.11758599999999</v>
      </c>
      <c r="L31">
        <v>0</v>
      </c>
      <c r="M31">
        <v>94.39</v>
      </c>
      <c r="N31">
        <v>120.65625</v>
      </c>
      <c r="O31">
        <v>126.47812500000001</v>
      </c>
      <c r="P31">
        <v>139.31129999999999</v>
      </c>
      <c r="Q31">
        <v>0</v>
      </c>
      <c r="R31">
        <v>42.393900000000002</v>
      </c>
      <c r="S31">
        <v>26.375</v>
      </c>
      <c r="T31">
        <v>0</v>
      </c>
      <c r="U31">
        <v>279.18</v>
      </c>
      <c r="V31">
        <v>20.747557</v>
      </c>
      <c r="W31">
        <v>46.169310000000003</v>
      </c>
      <c r="X31">
        <v>147.515625</v>
      </c>
      <c r="Y31">
        <v>0</v>
      </c>
      <c r="Z31">
        <v>6.5537999999999998</v>
      </c>
      <c r="AA31">
        <v>0</v>
      </c>
      <c r="AB31">
        <v>26.989000000000001</v>
      </c>
      <c r="AC31">
        <v>19.811679999999999</v>
      </c>
      <c r="AD31">
        <v>37.374063999999997</v>
      </c>
      <c r="AE31">
        <v>31.512</v>
      </c>
      <c r="AF31">
        <v>6.5454999999999997</v>
      </c>
      <c r="AG31">
        <v>41.723999999999997</v>
      </c>
      <c r="AH31">
        <v>71.654700000000005</v>
      </c>
      <c r="AI31">
        <v>33.878</v>
      </c>
      <c r="AJ31">
        <v>0</v>
      </c>
      <c r="AK31">
        <v>52.609499999999997</v>
      </c>
      <c r="AL31">
        <v>69.72</v>
      </c>
      <c r="AM31">
        <v>5.40144</v>
      </c>
      <c r="AN31">
        <v>0.71891000000000005</v>
      </c>
      <c r="AO31">
        <v>13.23</v>
      </c>
      <c r="AP31">
        <v>11.529</v>
      </c>
      <c r="AQ31">
        <v>48.164999999999999</v>
      </c>
      <c r="AR31">
        <v>3.3119999999999998</v>
      </c>
      <c r="AS31">
        <v>10.492559999999999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61.005083999999982</v>
      </c>
      <c r="BA31">
        <f t="shared" si="1"/>
        <v>1828.5576909999995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0.66439999999999999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1.99</v>
      </c>
      <c r="BP31">
        <v>2.16</v>
      </c>
      <c r="BQ31">
        <v>0</v>
      </c>
      <c r="BR31">
        <v>0</v>
      </c>
      <c r="BS31">
        <v>1.63</v>
      </c>
      <c r="BT31">
        <v>0.83160000000000001</v>
      </c>
      <c r="BU31">
        <v>2.62351</v>
      </c>
      <c r="BV31">
        <v>1.3481259999999999</v>
      </c>
      <c r="BW31">
        <v>0</v>
      </c>
      <c r="BX31">
        <v>4.2765000000000004</v>
      </c>
      <c r="BY31">
        <v>0</v>
      </c>
      <c r="BZ31">
        <v>1.339218</v>
      </c>
      <c r="CA31">
        <v>0</v>
      </c>
      <c r="CB31">
        <v>1.24</v>
      </c>
      <c r="CC31">
        <v>0.57999999999999996</v>
      </c>
      <c r="CD31">
        <v>1.55</v>
      </c>
      <c r="CE31">
        <v>0.79</v>
      </c>
      <c r="CF31">
        <v>0.08</v>
      </c>
      <c r="CG31">
        <v>3.65</v>
      </c>
      <c r="CH31">
        <v>0.3876</v>
      </c>
      <c r="CI31">
        <v>7.75</v>
      </c>
      <c r="CJ31">
        <v>1.86</v>
      </c>
      <c r="CK31">
        <v>1.73</v>
      </c>
      <c r="CL31">
        <v>5.3385749999999996</v>
      </c>
      <c r="CM31">
        <v>1.849688</v>
      </c>
      <c r="CN31">
        <v>0</v>
      </c>
      <c r="CO31">
        <v>2.91</v>
      </c>
      <c r="CP31">
        <v>0</v>
      </c>
      <c r="CQ31">
        <v>2.24878</v>
      </c>
      <c r="CR31">
        <v>1.88</v>
      </c>
      <c r="CS31">
        <v>2.3967999999999998</v>
      </c>
      <c r="CT31">
        <v>1.9268540000000001</v>
      </c>
      <c r="CU31">
        <v>1.943438</v>
      </c>
      <c r="CV31">
        <v>2.69625</v>
      </c>
      <c r="CW31">
        <v>1.333745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61.005083999999982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218.11758599999999</v>
      </c>
      <c r="L32">
        <v>0</v>
      </c>
      <c r="M32">
        <v>94.39</v>
      </c>
      <c r="N32">
        <v>120.65625</v>
      </c>
      <c r="O32">
        <v>126.47812500000001</v>
      </c>
      <c r="P32">
        <v>139.31129999999999</v>
      </c>
      <c r="Q32">
        <v>0</v>
      </c>
      <c r="R32">
        <v>42.393900000000002</v>
      </c>
      <c r="S32">
        <v>26.375</v>
      </c>
      <c r="T32">
        <v>0</v>
      </c>
      <c r="U32">
        <v>279.18</v>
      </c>
      <c r="V32">
        <v>20.747557</v>
      </c>
      <c r="W32">
        <v>46.169310000000003</v>
      </c>
      <c r="X32">
        <v>147.515625</v>
      </c>
      <c r="Y32">
        <v>0</v>
      </c>
      <c r="Z32">
        <v>6.5537999999999998</v>
      </c>
      <c r="AA32">
        <v>0</v>
      </c>
      <c r="AB32">
        <v>26.989000000000001</v>
      </c>
      <c r="AC32">
        <v>19.811679999999999</v>
      </c>
      <c r="AD32">
        <v>27.965699999999998</v>
      </c>
      <c r="AE32">
        <v>31.512</v>
      </c>
      <c r="AF32">
        <v>6.5454999999999997</v>
      </c>
      <c r="AG32">
        <v>41.723999999999997</v>
      </c>
      <c r="AH32">
        <v>71.654700000000005</v>
      </c>
      <c r="AI32">
        <v>33.878</v>
      </c>
      <c r="AJ32">
        <v>0</v>
      </c>
      <c r="AK32">
        <v>52.609499999999997</v>
      </c>
      <c r="AL32">
        <v>69.72</v>
      </c>
      <c r="AM32">
        <v>5.40144</v>
      </c>
      <c r="AN32">
        <v>0.71891000000000005</v>
      </c>
      <c r="AO32">
        <v>13.23</v>
      </c>
      <c r="AP32">
        <v>11.529</v>
      </c>
      <c r="AQ32">
        <v>32.11</v>
      </c>
      <c r="AR32">
        <v>3.3119999999999998</v>
      </c>
      <c r="AS32">
        <v>10.492559999999999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60.62508399999998</v>
      </c>
      <c r="BA32">
        <f t="shared" si="1"/>
        <v>1802.7143269999995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0.66439999999999999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1.99</v>
      </c>
      <c r="BP32">
        <v>2.16</v>
      </c>
      <c r="BQ32">
        <v>0</v>
      </c>
      <c r="BR32">
        <v>0</v>
      </c>
      <c r="BS32">
        <v>1.63</v>
      </c>
      <c r="BT32">
        <v>0.83160000000000001</v>
      </c>
      <c r="BU32">
        <v>2.62351</v>
      </c>
      <c r="BV32">
        <v>1.3481259999999999</v>
      </c>
      <c r="BW32">
        <v>0</v>
      </c>
      <c r="BX32">
        <v>4.2765000000000004</v>
      </c>
      <c r="BY32">
        <v>0</v>
      </c>
      <c r="BZ32">
        <v>1.339218</v>
      </c>
      <c r="CA32">
        <v>0</v>
      </c>
      <c r="CB32">
        <v>1.24</v>
      </c>
      <c r="CC32">
        <v>0.57999999999999996</v>
      </c>
      <c r="CD32">
        <v>1.55</v>
      </c>
      <c r="CE32">
        <v>0.79</v>
      </c>
      <c r="CF32">
        <v>0.08</v>
      </c>
      <c r="CG32">
        <v>3.65</v>
      </c>
      <c r="CH32">
        <v>0.3876</v>
      </c>
      <c r="CI32">
        <v>7.75</v>
      </c>
      <c r="CJ32">
        <v>1.86</v>
      </c>
      <c r="CK32">
        <v>1.73</v>
      </c>
      <c r="CL32">
        <v>5.3385749999999996</v>
      </c>
      <c r="CM32">
        <v>1.849688</v>
      </c>
      <c r="CN32">
        <v>0</v>
      </c>
      <c r="CO32">
        <v>2.91</v>
      </c>
      <c r="CP32">
        <v>0</v>
      </c>
      <c r="CQ32">
        <v>2.24878</v>
      </c>
      <c r="CR32">
        <v>1.5</v>
      </c>
      <c r="CS32">
        <v>2.3967999999999998</v>
      </c>
      <c r="CT32">
        <v>1.9268540000000001</v>
      </c>
      <c r="CU32">
        <v>1.943438</v>
      </c>
      <c r="CV32">
        <v>2.69625</v>
      </c>
      <c r="CW32">
        <v>1.333745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60.62508399999998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218.11758599999999</v>
      </c>
      <c r="L33">
        <v>0</v>
      </c>
      <c r="M33">
        <v>94.39</v>
      </c>
      <c r="N33">
        <v>120.65625</v>
      </c>
      <c r="O33">
        <v>126.47812500000001</v>
      </c>
      <c r="P33">
        <v>139.31129999999999</v>
      </c>
      <c r="Q33">
        <v>0</v>
      </c>
      <c r="R33">
        <v>34.624600000000001</v>
      </c>
      <c r="S33">
        <v>21.678100000000001</v>
      </c>
      <c r="T33">
        <v>0</v>
      </c>
      <c r="U33">
        <v>279.18</v>
      </c>
      <c r="V33">
        <v>15.4795</v>
      </c>
      <c r="W33">
        <v>46.169310000000003</v>
      </c>
      <c r="X33">
        <v>147.515625</v>
      </c>
      <c r="Y33">
        <v>0</v>
      </c>
      <c r="Z33">
        <v>6.5537999999999998</v>
      </c>
      <c r="AA33">
        <v>0</v>
      </c>
      <c r="AB33">
        <v>26.989000000000001</v>
      </c>
      <c r="AC33">
        <v>9.9058399999999995</v>
      </c>
      <c r="AD33">
        <v>27.965699999999998</v>
      </c>
      <c r="AE33">
        <v>31.512</v>
      </c>
      <c r="AF33">
        <v>6.5454999999999997</v>
      </c>
      <c r="AG33">
        <v>41.723999999999997</v>
      </c>
      <c r="AH33">
        <v>71.654700000000005</v>
      </c>
      <c r="AI33">
        <v>3.9089999999999998</v>
      </c>
      <c r="AJ33">
        <v>0</v>
      </c>
      <c r="AK33">
        <v>52.609499999999997</v>
      </c>
      <c r="AL33">
        <v>69.72</v>
      </c>
      <c r="AM33">
        <v>5.40144</v>
      </c>
      <c r="AN33">
        <v>0.71891000000000005</v>
      </c>
      <c r="AO33">
        <v>13.23</v>
      </c>
      <c r="AP33">
        <v>11.529</v>
      </c>
      <c r="AQ33">
        <v>32.11</v>
      </c>
      <c r="AR33">
        <v>3.3119999999999998</v>
      </c>
      <c r="AS33">
        <v>10.492559999999999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60.051283999999974</v>
      </c>
      <c r="BA33">
        <f t="shared" si="1"/>
        <v>1744.5314299999993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0.66439999999999999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1.99</v>
      </c>
      <c r="BP33">
        <v>2.16</v>
      </c>
      <c r="BQ33">
        <v>0</v>
      </c>
      <c r="BR33">
        <v>0</v>
      </c>
      <c r="BS33">
        <v>1.63</v>
      </c>
      <c r="BT33">
        <v>0.73780000000000001</v>
      </c>
      <c r="BU33">
        <v>2.62351</v>
      </c>
      <c r="BV33">
        <v>1.3481259999999999</v>
      </c>
      <c r="BW33">
        <v>0</v>
      </c>
      <c r="BX33">
        <v>4.2765000000000004</v>
      </c>
      <c r="BY33">
        <v>0</v>
      </c>
      <c r="BZ33">
        <v>1.339218</v>
      </c>
      <c r="CA33">
        <v>0</v>
      </c>
      <c r="CB33">
        <v>1.24</v>
      </c>
      <c r="CC33">
        <v>0.57999999999999996</v>
      </c>
      <c r="CD33">
        <v>1.4</v>
      </c>
      <c r="CE33">
        <v>0.79</v>
      </c>
      <c r="CF33">
        <v>0.08</v>
      </c>
      <c r="CG33">
        <v>3.65</v>
      </c>
      <c r="CH33">
        <v>0.3876</v>
      </c>
      <c r="CI33">
        <v>7.75</v>
      </c>
      <c r="CJ33">
        <v>1.86</v>
      </c>
      <c r="CK33">
        <v>1.73</v>
      </c>
      <c r="CL33">
        <v>5.3385749999999996</v>
      </c>
      <c r="CM33">
        <v>1.849688</v>
      </c>
      <c r="CN33">
        <v>0</v>
      </c>
      <c r="CO33">
        <v>2.91</v>
      </c>
      <c r="CP33">
        <v>0</v>
      </c>
      <c r="CQ33">
        <v>2.24878</v>
      </c>
      <c r="CR33">
        <v>1.17</v>
      </c>
      <c r="CS33">
        <v>2.3967999999999998</v>
      </c>
      <c r="CT33">
        <v>1.9268540000000001</v>
      </c>
      <c r="CU33">
        <v>1.943438</v>
      </c>
      <c r="CV33">
        <v>2.69625</v>
      </c>
      <c r="CW33">
        <v>1.333745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60.051283999999974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218.11758599999999</v>
      </c>
      <c r="L34">
        <v>0</v>
      </c>
      <c r="M34">
        <v>94.39</v>
      </c>
      <c r="N34">
        <v>120.65625</v>
      </c>
      <c r="O34">
        <v>126.47812500000001</v>
      </c>
      <c r="P34">
        <v>139.31129999999999</v>
      </c>
      <c r="Q34">
        <v>0</v>
      </c>
      <c r="R34">
        <v>23.157191000000001</v>
      </c>
      <c r="S34">
        <v>13.658714</v>
      </c>
      <c r="T34">
        <v>0</v>
      </c>
      <c r="U34">
        <v>279.18</v>
      </c>
      <c r="V34">
        <v>15.4795</v>
      </c>
      <c r="W34">
        <v>46.169310000000003</v>
      </c>
      <c r="X34">
        <v>147.515625</v>
      </c>
      <c r="Y34">
        <v>0</v>
      </c>
      <c r="Z34">
        <v>6.5537999999999998</v>
      </c>
      <c r="AA34">
        <v>0</v>
      </c>
      <c r="AB34">
        <v>26.989000000000001</v>
      </c>
      <c r="AC34">
        <v>9.9058399999999995</v>
      </c>
      <c r="AD34">
        <v>27.965699999999998</v>
      </c>
      <c r="AE34">
        <v>31.512</v>
      </c>
      <c r="AF34">
        <v>6.5454999999999997</v>
      </c>
      <c r="AG34">
        <v>41.723999999999997</v>
      </c>
      <c r="AH34">
        <v>71.654700000000005</v>
      </c>
      <c r="AI34">
        <v>3.2574999999999998</v>
      </c>
      <c r="AJ34">
        <v>0</v>
      </c>
      <c r="AK34">
        <v>52.609499999999997</v>
      </c>
      <c r="AL34">
        <v>69.72</v>
      </c>
      <c r="AM34">
        <v>5.40144</v>
      </c>
      <c r="AN34">
        <v>0.71891000000000005</v>
      </c>
      <c r="AO34">
        <v>13.23</v>
      </c>
      <c r="AP34">
        <v>11.529</v>
      </c>
      <c r="AQ34">
        <v>16.055</v>
      </c>
      <c r="AR34">
        <v>3.3119999999999998</v>
      </c>
      <c r="AS34">
        <v>10.492559999999999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59.867883999999982</v>
      </c>
      <c r="BA34">
        <f t="shared" si="1"/>
        <v>1708.1547349999996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0.66439999999999999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1.99</v>
      </c>
      <c r="BP34">
        <v>2.16</v>
      </c>
      <c r="BQ34">
        <v>0</v>
      </c>
      <c r="BR34">
        <v>0</v>
      </c>
      <c r="BS34">
        <v>1.63</v>
      </c>
      <c r="BT34">
        <v>0.5544</v>
      </c>
      <c r="BU34">
        <v>2.62351</v>
      </c>
      <c r="BV34">
        <v>1.3481259999999999</v>
      </c>
      <c r="BW34">
        <v>0</v>
      </c>
      <c r="BX34">
        <v>4.2765000000000004</v>
      </c>
      <c r="BY34">
        <v>0</v>
      </c>
      <c r="BZ34">
        <v>1.339218</v>
      </c>
      <c r="CA34">
        <v>0</v>
      </c>
      <c r="CB34">
        <v>1.24</v>
      </c>
      <c r="CC34">
        <v>0.57999999999999996</v>
      </c>
      <c r="CD34">
        <v>1.4</v>
      </c>
      <c r="CE34">
        <v>0.79</v>
      </c>
      <c r="CF34">
        <v>0.08</v>
      </c>
      <c r="CG34">
        <v>3.65</v>
      </c>
      <c r="CH34">
        <v>0.3876</v>
      </c>
      <c r="CI34">
        <v>7.75</v>
      </c>
      <c r="CJ34">
        <v>1.86</v>
      </c>
      <c r="CK34">
        <v>1.73</v>
      </c>
      <c r="CL34">
        <v>5.3385749999999996</v>
      </c>
      <c r="CM34">
        <v>1.849688</v>
      </c>
      <c r="CN34">
        <v>0</v>
      </c>
      <c r="CO34">
        <v>2.91</v>
      </c>
      <c r="CP34">
        <v>0</v>
      </c>
      <c r="CQ34">
        <v>2.24878</v>
      </c>
      <c r="CR34">
        <v>1.17</v>
      </c>
      <c r="CS34">
        <v>2.3967999999999998</v>
      </c>
      <c r="CT34">
        <v>1.9268540000000001</v>
      </c>
      <c r="CU34">
        <v>1.943438</v>
      </c>
      <c r="CV34">
        <v>2.69625</v>
      </c>
      <c r="CW34">
        <v>1.333745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59.867883999999982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218.11758599999999</v>
      </c>
      <c r="L35">
        <v>0</v>
      </c>
      <c r="M35">
        <v>94.39</v>
      </c>
      <c r="N35">
        <v>120.65625</v>
      </c>
      <c r="O35">
        <v>126.47812500000001</v>
      </c>
      <c r="P35">
        <v>139.31129999999999</v>
      </c>
      <c r="Q35">
        <v>0</v>
      </c>
      <c r="R35">
        <v>10.991313999999999</v>
      </c>
      <c r="S35">
        <v>14.142896</v>
      </c>
      <c r="T35">
        <v>0</v>
      </c>
      <c r="U35">
        <v>279.18</v>
      </c>
      <c r="V35">
        <v>15.4795</v>
      </c>
      <c r="W35">
        <v>39.953721999999999</v>
      </c>
      <c r="X35">
        <v>147.515625</v>
      </c>
      <c r="Y35">
        <v>0</v>
      </c>
      <c r="Z35">
        <v>6.5537999999999998</v>
      </c>
      <c r="AA35">
        <v>0</v>
      </c>
      <c r="AB35">
        <v>13.426</v>
      </c>
      <c r="AC35">
        <v>0</v>
      </c>
      <c r="AD35">
        <v>27.965699999999998</v>
      </c>
      <c r="AE35">
        <v>47.268000000000001</v>
      </c>
      <c r="AF35">
        <v>6.5454999999999997</v>
      </c>
      <c r="AG35">
        <v>41.723999999999997</v>
      </c>
      <c r="AH35">
        <v>43.515000000000001</v>
      </c>
      <c r="AI35">
        <v>3.2574999999999998</v>
      </c>
      <c r="AJ35">
        <v>0</v>
      </c>
      <c r="AK35">
        <v>52.609499999999997</v>
      </c>
      <c r="AL35">
        <v>69.72</v>
      </c>
      <c r="AM35">
        <v>5.40144</v>
      </c>
      <c r="AN35">
        <v>0.71891000000000005</v>
      </c>
      <c r="AO35">
        <v>13.23</v>
      </c>
      <c r="AP35">
        <v>11.529</v>
      </c>
      <c r="AQ35">
        <v>0</v>
      </c>
      <c r="AR35">
        <v>3.3119999999999998</v>
      </c>
      <c r="AS35">
        <v>10.492559999999999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59.538683999999982</v>
      </c>
      <c r="BA35">
        <f t="shared" si="1"/>
        <v>1638.0207119999995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0.66439999999999999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1.99</v>
      </c>
      <c r="BP35">
        <v>2.16</v>
      </c>
      <c r="BQ35">
        <v>0</v>
      </c>
      <c r="BR35">
        <v>0</v>
      </c>
      <c r="BS35">
        <v>1.63</v>
      </c>
      <c r="BT35">
        <v>0.2772</v>
      </c>
      <c r="BU35">
        <v>2.62351</v>
      </c>
      <c r="BV35">
        <v>1.3481259999999999</v>
      </c>
      <c r="BW35">
        <v>0</v>
      </c>
      <c r="BX35">
        <v>4.2765000000000004</v>
      </c>
      <c r="BY35">
        <v>0</v>
      </c>
      <c r="BZ35">
        <v>1.339218</v>
      </c>
      <c r="CA35">
        <v>0</v>
      </c>
      <c r="CB35">
        <v>1.24</v>
      </c>
      <c r="CC35">
        <v>0.68</v>
      </c>
      <c r="CD35">
        <v>1.4</v>
      </c>
      <c r="CE35">
        <v>0.79</v>
      </c>
      <c r="CF35">
        <v>0.08</v>
      </c>
      <c r="CG35">
        <v>3.65</v>
      </c>
      <c r="CH35">
        <v>0.2356</v>
      </c>
      <c r="CI35">
        <v>7.75</v>
      </c>
      <c r="CJ35">
        <v>1.86</v>
      </c>
      <c r="CK35">
        <v>1.73</v>
      </c>
      <c r="CL35">
        <v>5.3385749999999996</v>
      </c>
      <c r="CM35">
        <v>1.849688</v>
      </c>
      <c r="CN35">
        <v>0</v>
      </c>
      <c r="CO35">
        <v>2.91</v>
      </c>
      <c r="CP35">
        <v>0</v>
      </c>
      <c r="CQ35">
        <v>2.24878</v>
      </c>
      <c r="CR35">
        <v>1.17</v>
      </c>
      <c r="CS35">
        <v>2.3967999999999998</v>
      </c>
      <c r="CT35">
        <v>1.9268540000000001</v>
      </c>
      <c r="CU35">
        <v>1.943438</v>
      </c>
      <c r="CV35">
        <v>2.69625</v>
      </c>
      <c r="CW35">
        <v>1.333745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59.538683999999982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218.11758599999999</v>
      </c>
      <c r="L36">
        <v>0</v>
      </c>
      <c r="M36">
        <v>94.39</v>
      </c>
      <c r="N36">
        <v>120.65625</v>
      </c>
      <c r="O36">
        <v>126.47812500000001</v>
      </c>
      <c r="P36">
        <v>139.31129999999999</v>
      </c>
      <c r="Q36">
        <v>0</v>
      </c>
      <c r="R36">
        <v>10.991313999999999</v>
      </c>
      <c r="S36">
        <v>14.142896</v>
      </c>
      <c r="T36">
        <v>0</v>
      </c>
      <c r="U36">
        <v>279.18</v>
      </c>
      <c r="V36">
        <v>9.1134000000000004</v>
      </c>
      <c r="W36">
        <v>39.209310000000002</v>
      </c>
      <c r="X36">
        <v>147.515625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27.965699999999998</v>
      </c>
      <c r="AE36">
        <v>47.268000000000001</v>
      </c>
      <c r="AF36">
        <v>6.5454999999999997</v>
      </c>
      <c r="AG36">
        <v>41.723999999999997</v>
      </c>
      <c r="AH36">
        <v>23.884899999999998</v>
      </c>
      <c r="AI36">
        <v>3.2574999999999998</v>
      </c>
      <c r="AJ36">
        <v>0</v>
      </c>
      <c r="AK36">
        <v>52.609499999999997</v>
      </c>
      <c r="AL36">
        <v>34.86</v>
      </c>
      <c r="AM36">
        <v>0</v>
      </c>
      <c r="AN36">
        <v>0.71891000000000005</v>
      </c>
      <c r="AO36">
        <v>13.23</v>
      </c>
      <c r="AP36">
        <v>11.529</v>
      </c>
      <c r="AQ36">
        <v>0</v>
      </c>
      <c r="AR36">
        <v>3.3119999999999998</v>
      </c>
      <c r="AS36">
        <v>10.492559999999999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59.155083999999981</v>
      </c>
      <c r="BA36">
        <f t="shared" si="1"/>
        <v>1557.2090599999992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0.66439999999999999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1.99</v>
      </c>
      <c r="BP36">
        <v>2.16</v>
      </c>
      <c r="BQ36">
        <v>0</v>
      </c>
      <c r="BR36">
        <v>0</v>
      </c>
      <c r="BS36">
        <v>1.63</v>
      </c>
      <c r="BT36">
        <v>0</v>
      </c>
      <c r="BU36">
        <v>2.62351</v>
      </c>
      <c r="BV36">
        <v>1.3481259999999999</v>
      </c>
      <c r="BW36">
        <v>0</v>
      </c>
      <c r="BX36">
        <v>4.2765000000000004</v>
      </c>
      <c r="BY36">
        <v>0</v>
      </c>
      <c r="BZ36">
        <v>1.339218</v>
      </c>
      <c r="CA36">
        <v>0</v>
      </c>
      <c r="CB36">
        <v>1.24</v>
      </c>
      <c r="CC36">
        <v>0.68</v>
      </c>
      <c r="CD36">
        <v>1.4</v>
      </c>
      <c r="CE36">
        <v>0.79</v>
      </c>
      <c r="CF36">
        <v>0.08</v>
      </c>
      <c r="CG36">
        <v>3.65</v>
      </c>
      <c r="CH36">
        <v>0.12920000000000001</v>
      </c>
      <c r="CI36">
        <v>7.75</v>
      </c>
      <c r="CJ36">
        <v>1.86</v>
      </c>
      <c r="CK36">
        <v>1.73</v>
      </c>
      <c r="CL36">
        <v>5.3385749999999996</v>
      </c>
      <c r="CM36">
        <v>1.849688</v>
      </c>
      <c r="CN36">
        <v>0</v>
      </c>
      <c r="CO36">
        <v>2.91</v>
      </c>
      <c r="CP36">
        <v>0</v>
      </c>
      <c r="CQ36">
        <v>2.24878</v>
      </c>
      <c r="CR36">
        <v>1.17</v>
      </c>
      <c r="CS36">
        <v>2.3967999999999998</v>
      </c>
      <c r="CT36">
        <v>1.9268540000000001</v>
      </c>
      <c r="CU36">
        <v>1.943438</v>
      </c>
      <c r="CV36">
        <v>2.69625</v>
      </c>
      <c r="CW36">
        <v>1.333745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59.155083999999981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218.11758599999999</v>
      </c>
      <c r="L37">
        <v>0</v>
      </c>
      <c r="M37">
        <v>94.39</v>
      </c>
      <c r="N37">
        <v>120.65625</v>
      </c>
      <c r="O37">
        <v>126.47812500000001</v>
      </c>
      <c r="P37">
        <v>139.31129999999999</v>
      </c>
      <c r="Q37">
        <v>0</v>
      </c>
      <c r="R37">
        <v>22.135076000000002</v>
      </c>
      <c r="S37">
        <v>13.529894000000001</v>
      </c>
      <c r="T37">
        <v>0</v>
      </c>
      <c r="U37">
        <v>275.625</v>
      </c>
      <c r="V37">
        <v>9.1134000000000004</v>
      </c>
      <c r="W37">
        <v>25.2089</v>
      </c>
      <c r="X37">
        <v>120.314397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18.643799999999999</v>
      </c>
      <c r="AE37">
        <v>47.268000000000001</v>
      </c>
      <c r="AF37">
        <v>6.5454999999999997</v>
      </c>
      <c r="AG37">
        <v>41.723999999999997</v>
      </c>
      <c r="AH37">
        <v>23.884899999999998</v>
      </c>
      <c r="AI37">
        <v>3.2574999999999998</v>
      </c>
      <c r="AJ37">
        <v>0</v>
      </c>
      <c r="AK37">
        <v>52.609499999999997</v>
      </c>
      <c r="AL37">
        <v>23.24</v>
      </c>
      <c r="AM37">
        <v>0</v>
      </c>
      <c r="AN37">
        <v>0.71891000000000005</v>
      </c>
      <c r="AO37">
        <v>13.23</v>
      </c>
      <c r="AP37">
        <v>11.529</v>
      </c>
      <c r="AQ37">
        <v>0</v>
      </c>
      <c r="AR37">
        <v>3.3119999999999998</v>
      </c>
      <c r="AS37">
        <v>10.492559999999999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59.635083999999985</v>
      </c>
      <c r="BA37">
        <f t="shared" si="1"/>
        <v>1502.5212819999997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0.66439999999999999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1.99</v>
      </c>
      <c r="BP37">
        <v>2.16</v>
      </c>
      <c r="BQ37">
        <v>0</v>
      </c>
      <c r="BR37">
        <v>0</v>
      </c>
      <c r="BS37">
        <v>1.63</v>
      </c>
      <c r="BT37">
        <v>0</v>
      </c>
      <c r="BU37">
        <v>2.62351</v>
      </c>
      <c r="BV37">
        <v>1.3481259999999999</v>
      </c>
      <c r="BW37">
        <v>0</v>
      </c>
      <c r="BX37">
        <v>4.2765000000000004</v>
      </c>
      <c r="BY37">
        <v>0</v>
      </c>
      <c r="BZ37">
        <v>1.339218</v>
      </c>
      <c r="CA37">
        <v>0</v>
      </c>
      <c r="CB37">
        <v>1.24</v>
      </c>
      <c r="CC37">
        <v>0.83</v>
      </c>
      <c r="CD37">
        <v>1.4</v>
      </c>
      <c r="CE37">
        <v>1.1200000000000001</v>
      </c>
      <c r="CF37">
        <v>0.08</v>
      </c>
      <c r="CG37">
        <v>3.65</v>
      </c>
      <c r="CH37">
        <v>0.12920000000000001</v>
      </c>
      <c r="CI37">
        <v>7.75</v>
      </c>
      <c r="CJ37">
        <v>1.86</v>
      </c>
      <c r="CK37">
        <v>1.73</v>
      </c>
      <c r="CL37">
        <v>5.3385749999999996</v>
      </c>
      <c r="CM37">
        <v>1.849688</v>
      </c>
      <c r="CN37">
        <v>0</v>
      </c>
      <c r="CO37">
        <v>2.91</v>
      </c>
      <c r="CP37">
        <v>0</v>
      </c>
      <c r="CQ37">
        <v>2.24878</v>
      </c>
      <c r="CR37">
        <v>1.17</v>
      </c>
      <c r="CS37">
        <v>2.3967999999999998</v>
      </c>
      <c r="CT37">
        <v>1.9268540000000001</v>
      </c>
      <c r="CU37">
        <v>1.943438</v>
      </c>
      <c r="CV37">
        <v>2.69625</v>
      </c>
      <c r="CW37">
        <v>1.333745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59.635083999999985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218.11758599999999</v>
      </c>
      <c r="L38">
        <v>0</v>
      </c>
      <c r="M38">
        <v>94.39</v>
      </c>
      <c r="N38">
        <v>120.65625</v>
      </c>
      <c r="O38">
        <v>126.47812500000001</v>
      </c>
      <c r="P38">
        <v>139.31129999999999</v>
      </c>
      <c r="Q38">
        <v>0</v>
      </c>
      <c r="R38">
        <v>22.135076000000002</v>
      </c>
      <c r="S38">
        <v>13.529894000000001</v>
      </c>
      <c r="T38">
        <v>0</v>
      </c>
      <c r="U38">
        <v>275.625</v>
      </c>
      <c r="V38">
        <v>9.1134000000000004</v>
      </c>
      <c r="W38">
        <v>25.2089</v>
      </c>
      <c r="X38">
        <v>117.26090000000001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18.643799999999999</v>
      </c>
      <c r="AE38">
        <v>47.268000000000001</v>
      </c>
      <c r="AF38">
        <v>6.5454999999999997</v>
      </c>
      <c r="AG38">
        <v>41.723999999999997</v>
      </c>
      <c r="AH38">
        <v>23.884899999999998</v>
      </c>
      <c r="AI38">
        <v>3.2574999999999998</v>
      </c>
      <c r="AJ38">
        <v>0</v>
      </c>
      <c r="AK38">
        <v>52.609499999999997</v>
      </c>
      <c r="AL38">
        <v>23.24</v>
      </c>
      <c r="AM38">
        <v>0</v>
      </c>
      <c r="AN38">
        <v>0.71891000000000005</v>
      </c>
      <c r="AO38">
        <v>13.23</v>
      </c>
      <c r="AP38">
        <v>11.529</v>
      </c>
      <c r="AQ38">
        <v>0</v>
      </c>
      <c r="AR38">
        <v>3.3119999999999998</v>
      </c>
      <c r="AS38">
        <v>10.492559999999999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59.635083999999985</v>
      </c>
      <c r="BA38">
        <f t="shared" si="1"/>
        <v>1499.4677849999996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0.66439999999999999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1.99</v>
      </c>
      <c r="BP38">
        <v>2.16</v>
      </c>
      <c r="BQ38">
        <v>0</v>
      </c>
      <c r="BR38">
        <v>0</v>
      </c>
      <c r="BS38">
        <v>1.63</v>
      </c>
      <c r="BT38">
        <v>0</v>
      </c>
      <c r="BU38">
        <v>2.62351</v>
      </c>
      <c r="BV38">
        <v>1.3481259999999999</v>
      </c>
      <c r="BW38">
        <v>0</v>
      </c>
      <c r="BX38">
        <v>4.2765000000000004</v>
      </c>
      <c r="BY38">
        <v>0</v>
      </c>
      <c r="BZ38">
        <v>1.339218</v>
      </c>
      <c r="CA38">
        <v>0</v>
      </c>
      <c r="CB38">
        <v>1.24</v>
      </c>
      <c r="CC38">
        <v>0.83</v>
      </c>
      <c r="CD38">
        <v>1.4</v>
      </c>
      <c r="CE38">
        <v>1.1200000000000001</v>
      </c>
      <c r="CF38">
        <v>0.08</v>
      </c>
      <c r="CG38">
        <v>3.65</v>
      </c>
      <c r="CH38">
        <v>0.12920000000000001</v>
      </c>
      <c r="CI38">
        <v>7.75</v>
      </c>
      <c r="CJ38">
        <v>1.86</v>
      </c>
      <c r="CK38">
        <v>1.73</v>
      </c>
      <c r="CL38">
        <v>5.3385749999999996</v>
      </c>
      <c r="CM38">
        <v>1.849688</v>
      </c>
      <c r="CN38">
        <v>0</v>
      </c>
      <c r="CO38">
        <v>2.91</v>
      </c>
      <c r="CP38">
        <v>0</v>
      </c>
      <c r="CQ38">
        <v>2.24878</v>
      </c>
      <c r="CR38">
        <v>1.17</v>
      </c>
      <c r="CS38">
        <v>2.3967999999999998</v>
      </c>
      <c r="CT38">
        <v>1.9268540000000001</v>
      </c>
      <c r="CU38">
        <v>1.943438</v>
      </c>
      <c r="CV38">
        <v>2.69625</v>
      </c>
      <c r="CW38">
        <v>1.333745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59.635083999999985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218.11758599999999</v>
      </c>
      <c r="L39">
        <v>0</v>
      </c>
      <c r="M39">
        <v>94.39</v>
      </c>
      <c r="N39">
        <v>120.65625</v>
      </c>
      <c r="O39">
        <v>126.47812500000001</v>
      </c>
      <c r="P39">
        <v>139.31129999999999</v>
      </c>
      <c r="Q39">
        <v>0</v>
      </c>
      <c r="R39">
        <v>22.689471999999999</v>
      </c>
      <c r="S39">
        <v>14.142896</v>
      </c>
      <c r="T39">
        <v>0</v>
      </c>
      <c r="U39">
        <v>275.625</v>
      </c>
      <c r="V39">
        <v>9.1134000000000004</v>
      </c>
      <c r="W39">
        <v>25.2089</v>
      </c>
      <c r="X39">
        <v>117.26090000000001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18.643799999999999</v>
      </c>
      <c r="AE39">
        <v>47.268000000000001</v>
      </c>
      <c r="AF39">
        <v>6.5454999999999997</v>
      </c>
      <c r="AG39">
        <v>41.723999999999997</v>
      </c>
      <c r="AH39">
        <v>23.884899999999998</v>
      </c>
      <c r="AI39">
        <v>3.2574999999999998</v>
      </c>
      <c r="AJ39">
        <v>0</v>
      </c>
      <c r="AK39">
        <v>52.609499999999997</v>
      </c>
      <c r="AL39">
        <v>23.24</v>
      </c>
      <c r="AM39">
        <v>0</v>
      </c>
      <c r="AN39">
        <v>0.71891000000000005</v>
      </c>
      <c r="AO39">
        <v>12.348000000000001</v>
      </c>
      <c r="AP39">
        <v>11.529</v>
      </c>
      <c r="AQ39">
        <v>0</v>
      </c>
      <c r="AR39">
        <v>52.991999999999997</v>
      </c>
      <c r="AS39">
        <v>24.617159999999998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60.055083999999987</v>
      </c>
      <c r="BA39">
        <f t="shared" si="1"/>
        <v>1563.9777829999998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0.66439999999999999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1.99</v>
      </c>
      <c r="BP39">
        <v>2.16</v>
      </c>
      <c r="BQ39">
        <v>0</v>
      </c>
      <c r="BR39">
        <v>0</v>
      </c>
      <c r="BS39">
        <v>1.63</v>
      </c>
      <c r="BT39">
        <v>0</v>
      </c>
      <c r="BU39">
        <v>2.62351</v>
      </c>
      <c r="BV39">
        <v>1.3481259999999999</v>
      </c>
      <c r="BW39">
        <v>0</v>
      </c>
      <c r="BX39">
        <v>4.2765000000000004</v>
      </c>
      <c r="BY39">
        <v>0</v>
      </c>
      <c r="BZ39">
        <v>1.339218</v>
      </c>
      <c r="CA39">
        <v>0</v>
      </c>
      <c r="CB39">
        <v>1.28</v>
      </c>
      <c r="CC39">
        <v>0.86</v>
      </c>
      <c r="CD39">
        <v>1.4</v>
      </c>
      <c r="CE39">
        <v>1.47</v>
      </c>
      <c r="CF39">
        <v>0.08</v>
      </c>
      <c r="CG39">
        <v>3.65</v>
      </c>
      <c r="CH39">
        <v>0.12920000000000001</v>
      </c>
      <c r="CI39">
        <v>7.75</v>
      </c>
      <c r="CJ39">
        <v>1.86</v>
      </c>
      <c r="CK39">
        <v>1.73</v>
      </c>
      <c r="CL39">
        <v>5.3385749999999996</v>
      </c>
      <c r="CM39">
        <v>1.849688</v>
      </c>
      <c r="CN39">
        <v>0</v>
      </c>
      <c r="CO39">
        <v>2.91</v>
      </c>
      <c r="CP39">
        <v>0</v>
      </c>
      <c r="CQ39">
        <v>2.24878</v>
      </c>
      <c r="CR39">
        <v>1.17</v>
      </c>
      <c r="CS39">
        <v>2.3967999999999998</v>
      </c>
      <c r="CT39">
        <v>1.9268540000000001</v>
      </c>
      <c r="CU39">
        <v>1.943438</v>
      </c>
      <c r="CV39">
        <v>2.69625</v>
      </c>
      <c r="CW39">
        <v>1.333745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60.055083999999987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218.11758599999999</v>
      </c>
      <c r="L40">
        <v>0</v>
      </c>
      <c r="M40">
        <v>94.39</v>
      </c>
      <c r="N40">
        <v>120.65625</v>
      </c>
      <c r="O40">
        <v>126.47812500000001</v>
      </c>
      <c r="P40">
        <v>139.31129999999999</v>
      </c>
      <c r="Q40">
        <v>0</v>
      </c>
      <c r="R40">
        <v>22.689471999999999</v>
      </c>
      <c r="S40">
        <v>14.142896</v>
      </c>
      <c r="T40">
        <v>0</v>
      </c>
      <c r="U40">
        <v>275.625</v>
      </c>
      <c r="V40">
        <v>9.1134000000000004</v>
      </c>
      <c r="W40">
        <v>25.2089</v>
      </c>
      <c r="X40">
        <v>117.26090000000001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18.643799999999999</v>
      </c>
      <c r="AE40">
        <v>31.512</v>
      </c>
      <c r="AF40">
        <v>6.5454999999999997</v>
      </c>
      <c r="AG40">
        <v>41.723999999999997</v>
      </c>
      <c r="AH40">
        <v>23.884899999999998</v>
      </c>
      <c r="AI40">
        <v>3.2574999999999998</v>
      </c>
      <c r="AJ40">
        <v>0</v>
      </c>
      <c r="AK40">
        <v>52.609499999999997</v>
      </c>
      <c r="AL40">
        <v>23.24</v>
      </c>
      <c r="AM40">
        <v>0</v>
      </c>
      <c r="AN40">
        <v>0.71891000000000005</v>
      </c>
      <c r="AO40">
        <v>12.348000000000001</v>
      </c>
      <c r="AP40">
        <v>11.529</v>
      </c>
      <c r="AQ40">
        <v>0</v>
      </c>
      <c r="AR40">
        <v>52.991999999999997</v>
      </c>
      <c r="AS40">
        <v>24.617159999999998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60.045083999999981</v>
      </c>
      <c r="BA40">
        <f t="shared" si="1"/>
        <v>1548.2117829999997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0.66439999999999999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1.99</v>
      </c>
      <c r="BP40">
        <v>2.16</v>
      </c>
      <c r="BQ40">
        <v>0</v>
      </c>
      <c r="BR40">
        <v>0</v>
      </c>
      <c r="BS40">
        <v>1.63</v>
      </c>
      <c r="BT40">
        <v>0</v>
      </c>
      <c r="BU40">
        <v>2.62351</v>
      </c>
      <c r="BV40">
        <v>1.3481259999999999</v>
      </c>
      <c r="BW40">
        <v>0</v>
      </c>
      <c r="BX40">
        <v>4.2765000000000004</v>
      </c>
      <c r="BY40">
        <v>0</v>
      </c>
      <c r="BZ40">
        <v>1.339218</v>
      </c>
      <c r="CA40">
        <v>0</v>
      </c>
      <c r="CB40">
        <v>1.28</v>
      </c>
      <c r="CC40">
        <v>0.86</v>
      </c>
      <c r="CD40">
        <v>1.4</v>
      </c>
      <c r="CE40">
        <v>1.46</v>
      </c>
      <c r="CF40">
        <v>0.08</v>
      </c>
      <c r="CG40">
        <v>3.65</v>
      </c>
      <c r="CH40">
        <v>0.12920000000000001</v>
      </c>
      <c r="CI40">
        <v>7.75</v>
      </c>
      <c r="CJ40">
        <v>1.86</v>
      </c>
      <c r="CK40">
        <v>1.73</v>
      </c>
      <c r="CL40">
        <v>5.3385749999999996</v>
      </c>
      <c r="CM40">
        <v>1.849688</v>
      </c>
      <c r="CN40">
        <v>0</v>
      </c>
      <c r="CO40">
        <v>2.91</v>
      </c>
      <c r="CP40">
        <v>0</v>
      </c>
      <c r="CQ40">
        <v>2.24878</v>
      </c>
      <c r="CR40">
        <v>1.17</v>
      </c>
      <c r="CS40">
        <v>2.3967999999999998</v>
      </c>
      <c r="CT40">
        <v>1.9268540000000001</v>
      </c>
      <c r="CU40">
        <v>1.943438</v>
      </c>
      <c r="CV40">
        <v>2.69625</v>
      </c>
      <c r="CW40">
        <v>1.333745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60.045083999999981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218.11758599999999</v>
      </c>
      <c r="L41">
        <v>0</v>
      </c>
      <c r="M41">
        <v>94.39</v>
      </c>
      <c r="N41">
        <v>120.65625</v>
      </c>
      <c r="O41">
        <v>126.47812500000001</v>
      </c>
      <c r="P41">
        <v>139.31129999999999</v>
      </c>
      <c r="Q41">
        <v>0</v>
      </c>
      <c r="R41">
        <v>22.689471999999999</v>
      </c>
      <c r="S41">
        <v>14.142896</v>
      </c>
      <c r="T41">
        <v>0</v>
      </c>
      <c r="U41">
        <v>275.625</v>
      </c>
      <c r="V41">
        <v>9.1134000000000004</v>
      </c>
      <c r="W41">
        <v>25.2089</v>
      </c>
      <c r="X41">
        <v>117.26090000000001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18.643799999999999</v>
      </c>
      <c r="AE41">
        <v>31.512</v>
      </c>
      <c r="AF41">
        <v>6.5454999999999997</v>
      </c>
      <c r="AG41">
        <v>41.723999999999997</v>
      </c>
      <c r="AH41">
        <v>23.884899999999998</v>
      </c>
      <c r="AI41">
        <v>3.2574999999999998</v>
      </c>
      <c r="AJ41">
        <v>0</v>
      </c>
      <c r="AK41">
        <v>52.609499999999997</v>
      </c>
      <c r="AL41">
        <v>23.24</v>
      </c>
      <c r="AM41">
        <v>0</v>
      </c>
      <c r="AN41">
        <v>0.71891000000000005</v>
      </c>
      <c r="AO41">
        <v>13.23</v>
      </c>
      <c r="AP41">
        <v>11.529</v>
      </c>
      <c r="AQ41">
        <v>0</v>
      </c>
      <c r="AR41">
        <v>5.52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60.126483999999984</v>
      </c>
      <c r="BA41">
        <f t="shared" si="1"/>
        <v>1501.7031829999996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0.66439999999999999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1.99</v>
      </c>
      <c r="BP41">
        <v>2.16</v>
      </c>
      <c r="BQ41">
        <v>0</v>
      </c>
      <c r="BR41">
        <v>0</v>
      </c>
      <c r="BS41">
        <v>1.63</v>
      </c>
      <c r="BT41">
        <v>0</v>
      </c>
      <c r="BU41">
        <v>2.62351</v>
      </c>
      <c r="BV41">
        <v>1.3481259999999999</v>
      </c>
      <c r="BW41">
        <v>0</v>
      </c>
      <c r="BX41">
        <v>4.2765000000000004</v>
      </c>
      <c r="BY41">
        <v>0</v>
      </c>
      <c r="BZ41">
        <v>1.339218</v>
      </c>
      <c r="CA41">
        <v>0</v>
      </c>
      <c r="CB41">
        <v>1.28</v>
      </c>
      <c r="CC41">
        <v>0.86</v>
      </c>
      <c r="CD41">
        <v>1.4</v>
      </c>
      <c r="CE41">
        <v>1.5</v>
      </c>
      <c r="CF41">
        <v>0.1</v>
      </c>
      <c r="CG41">
        <v>3.65</v>
      </c>
      <c r="CH41">
        <v>0.12920000000000001</v>
      </c>
      <c r="CI41">
        <v>7.75</v>
      </c>
      <c r="CJ41">
        <v>1.86</v>
      </c>
      <c r="CK41">
        <v>1.73</v>
      </c>
      <c r="CL41">
        <v>5.3385749999999996</v>
      </c>
      <c r="CM41">
        <v>1.849688</v>
      </c>
      <c r="CN41">
        <v>0</v>
      </c>
      <c r="CO41">
        <v>2.91</v>
      </c>
      <c r="CP41">
        <v>0</v>
      </c>
      <c r="CQ41">
        <v>2.24878</v>
      </c>
      <c r="CR41">
        <v>1.17</v>
      </c>
      <c r="CS41">
        <v>2.4182000000000001</v>
      </c>
      <c r="CT41">
        <v>1.9268540000000001</v>
      </c>
      <c r="CU41">
        <v>1.943438</v>
      </c>
      <c r="CV41">
        <v>2.69625</v>
      </c>
      <c r="CW41">
        <v>1.333745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60.126483999999984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218.11758599999999</v>
      </c>
      <c r="L42">
        <v>0</v>
      </c>
      <c r="M42">
        <v>94.39</v>
      </c>
      <c r="N42">
        <v>120.65625</v>
      </c>
      <c r="O42">
        <v>126.47812500000001</v>
      </c>
      <c r="P42">
        <v>139.31129999999999</v>
      </c>
      <c r="Q42">
        <v>0</v>
      </c>
      <c r="R42">
        <v>22.689471999999999</v>
      </c>
      <c r="S42">
        <v>14.142896</v>
      </c>
      <c r="T42">
        <v>0</v>
      </c>
      <c r="U42">
        <v>275.625</v>
      </c>
      <c r="V42">
        <v>9.1134000000000004</v>
      </c>
      <c r="W42">
        <v>25.2089</v>
      </c>
      <c r="X42">
        <v>117.26090000000001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18.643799999999999</v>
      </c>
      <c r="AE42">
        <v>31.512</v>
      </c>
      <c r="AF42">
        <v>6.5454999999999997</v>
      </c>
      <c r="AG42">
        <v>41.723999999999997</v>
      </c>
      <c r="AH42">
        <v>23.884899999999998</v>
      </c>
      <c r="AI42">
        <v>3.2574999999999998</v>
      </c>
      <c r="AJ42">
        <v>0</v>
      </c>
      <c r="AK42">
        <v>52.609499999999997</v>
      </c>
      <c r="AL42">
        <v>23.24</v>
      </c>
      <c r="AM42">
        <v>0</v>
      </c>
      <c r="AN42">
        <v>0.71891000000000005</v>
      </c>
      <c r="AO42">
        <v>13.23</v>
      </c>
      <c r="AP42">
        <v>11.529</v>
      </c>
      <c r="AQ42">
        <v>0</v>
      </c>
      <c r="AR42">
        <v>3.3119999999999998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60.156483999999985</v>
      </c>
      <c r="BA42">
        <f t="shared" si="1"/>
        <v>1499.5251829999997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0.66439999999999999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1.99</v>
      </c>
      <c r="BP42">
        <v>2.16</v>
      </c>
      <c r="BQ42">
        <v>0</v>
      </c>
      <c r="BR42">
        <v>0</v>
      </c>
      <c r="BS42">
        <v>1.63</v>
      </c>
      <c r="BT42">
        <v>0</v>
      </c>
      <c r="BU42">
        <v>2.62351</v>
      </c>
      <c r="BV42">
        <v>1.3481259999999999</v>
      </c>
      <c r="BW42">
        <v>0</v>
      </c>
      <c r="BX42">
        <v>4.2765000000000004</v>
      </c>
      <c r="BY42">
        <v>0</v>
      </c>
      <c r="BZ42">
        <v>1.339218</v>
      </c>
      <c r="CA42">
        <v>0</v>
      </c>
      <c r="CB42">
        <v>1.28</v>
      </c>
      <c r="CC42">
        <v>0.87</v>
      </c>
      <c r="CD42">
        <v>1.42</v>
      </c>
      <c r="CE42">
        <v>1.5</v>
      </c>
      <c r="CF42">
        <v>0.1</v>
      </c>
      <c r="CG42">
        <v>3.65</v>
      </c>
      <c r="CH42">
        <v>0.12920000000000001</v>
      </c>
      <c r="CI42">
        <v>7.75</v>
      </c>
      <c r="CJ42">
        <v>1.86</v>
      </c>
      <c r="CK42">
        <v>1.73</v>
      </c>
      <c r="CL42">
        <v>5.3385749999999996</v>
      </c>
      <c r="CM42">
        <v>1.849688</v>
      </c>
      <c r="CN42">
        <v>0</v>
      </c>
      <c r="CO42">
        <v>2.91</v>
      </c>
      <c r="CP42">
        <v>0</v>
      </c>
      <c r="CQ42">
        <v>2.24878</v>
      </c>
      <c r="CR42">
        <v>1.17</v>
      </c>
      <c r="CS42">
        <v>2.4182000000000001</v>
      </c>
      <c r="CT42">
        <v>1.9268540000000001</v>
      </c>
      <c r="CU42">
        <v>1.943438</v>
      </c>
      <c r="CV42">
        <v>2.69625</v>
      </c>
      <c r="CW42">
        <v>1.333745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60.156483999999985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218.11758599999999</v>
      </c>
      <c r="L43">
        <v>0</v>
      </c>
      <c r="M43">
        <v>94.39</v>
      </c>
      <c r="N43">
        <v>120.65625</v>
      </c>
      <c r="O43">
        <v>126.47812500000001</v>
      </c>
      <c r="P43">
        <v>139.31129999999999</v>
      </c>
      <c r="Q43">
        <v>0</v>
      </c>
      <c r="R43">
        <v>23.717618000000002</v>
      </c>
      <c r="S43">
        <v>14.724795</v>
      </c>
      <c r="T43">
        <v>0</v>
      </c>
      <c r="U43">
        <v>275.625</v>
      </c>
      <c r="V43">
        <v>9.1134000000000004</v>
      </c>
      <c r="W43">
        <v>25.2089</v>
      </c>
      <c r="X43">
        <v>97.790800000000004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8.7814999999999994</v>
      </c>
      <c r="AE43">
        <v>27.310400000000001</v>
      </c>
      <c r="AF43">
        <v>6.5454999999999997</v>
      </c>
      <c r="AG43">
        <v>41.723999999999997</v>
      </c>
      <c r="AH43">
        <v>23.884899999999998</v>
      </c>
      <c r="AI43">
        <v>0</v>
      </c>
      <c r="AJ43">
        <v>0</v>
      </c>
      <c r="AK43">
        <v>52.609499999999997</v>
      </c>
      <c r="AL43">
        <v>23.24</v>
      </c>
      <c r="AM43">
        <v>0</v>
      </c>
      <c r="AN43">
        <v>0.71891000000000005</v>
      </c>
      <c r="AO43">
        <v>13.23</v>
      </c>
      <c r="AP43">
        <v>11.529</v>
      </c>
      <c r="AQ43">
        <v>0</v>
      </c>
      <c r="AR43">
        <v>3.3119999999999998</v>
      </c>
      <c r="AS43">
        <v>10.492559999999999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60.096483999999997</v>
      </c>
      <c r="BA43">
        <f t="shared" si="1"/>
        <v>1450.1591279999996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0.66439999999999999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1.99</v>
      </c>
      <c r="BP43">
        <v>2.16</v>
      </c>
      <c r="BQ43">
        <v>0</v>
      </c>
      <c r="BR43">
        <v>0</v>
      </c>
      <c r="BS43">
        <v>1.63</v>
      </c>
      <c r="BT43">
        <v>0</v>
      </c>
      <c r="BU43">
        <v>2.62351</v>
      </c>
      <c r="BV43">
        <v>1.3481259999999999</v>
      </c>
      <c r="BW43">
        <v>0</v>
      </c>
      <c r="BX43">
        <v>4.2765000000000004</v>
      </c>
      <c r="BY43">
        <v>0</v>
      </c>
      <c r="BZ43">
        <v>1.339218</v>
      </c>
      <c r="CA43">
        <v>0</v>
      </c>
      <c r="CB43">
        <v>1.28</v>
      </c>
      <c r="CC43">
        <v>0.86</v>
      </c>
      <c r="CD43">
        <v>1.42</v>
      </c>
      <c r="CE43">
        <v>1.45</v>
      </c>
      <c r="CF43">
        <v>0.1</v>
      </c>
      <c r="CG43">
        <v>3.65</v>
      </c>
      <c r="CH43">
        <v>0.12920000000000001</v>
      </c>
      <c r="CI43">
        <v>7.75</v>
      </c>
      <c r="CJ43">
        <v>1.86</v>
      </c>
      <c r="CK43">
        <v>1.73</v>
      </c>
      <c r="CL43">
        <v>5.3385749999999996</v>
      </c>
      <c r="CM43">
        <v>1.849688</v>
      </c>
      <c r="CN43">
        <v>0</v>
      </c>
      <c r="CO43">
        <v>2.91</v>
      </c>
      <c r="CP43">
        <v>0</v>
      </c>
      <c r="CQ43">
        <v>2.24878</v>
      </c>
      <c r="CR43">
        <v>1.17</v>
      </c>
      <c r="CS43">
        <v>2.4182000000000001</v>
      </c>
      <c r="CT43">
        <v>1.9268540000000001</v>
      </c>
      <c r="CU43">
        <v>1.943438</v>
      </c>
      <c r="CV43">
        <v>2.69625</v>
      </c>
      <c r="CW43">
        <v>1.333745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60.096483999999997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218.11758599999999</v>
      </c>
      <c r="L44">
        <v>0</v>
      </c>
      <c r="M44">
        <v>94.39</v>
      </c>
      <c r="N44">
        <v>120.65625</v>
      </c>
      <c r="O44">
        <v>126.47812500000001</v>
      </c>
      <c r="P44">
        <v>139.31129999999999</v>
      </c>
      <c r="Q44">
        <v>0</v>
      </c>
      <c r="R44">
        <v>23.717618000000002</v>
      </c>
      <c r="S44">
        <v>14.724795</v>
      </c>
      <c r="T44">
        <v>0</v>
      </c>
      <c r="U44">
        <v>275.625</v>
      </c>
      <c r="V44">
        <v>9.1134000000000004</v>
      </c>
      <c r="W44">
        <v>25.2089</v>
      </c>
      <c r="X44">
        <v>97.790800000000004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8.7814999999999994</v>
      </c>
      <c r="AE44">
        <v>15.756</v>
      </c>
      <c r="AF44">
        <v>6.5454999999999997</v>
      </c>
      <c r="AG44">
        <v>41.723999999999997</v>
      </c>
      <c r="AH44">
        <v>23.884899999999998</v>
      </c>
      <c r="AI44">
        <v>0</v>
      </c>
      <c r="AJ44">
        <v>0</v>
      </c>
      <c r="AK44">
        <v>52.609499999999997</v>
      </c>
      <c r="AL44">
        <v>23.24</v>
      </c>
      <c r="AM44">
        <v>0</v>
      </c>
      <c r="AN44">
        <v>0.71891000000000005</v>
      </c>
      <c r="AO44">
        <v>13.23</v>
      </c>
      <c r="AP44">
        <v>11.529</v>
      </c>
      <c r="AQ44">
        <v>0</v>
      </c>
      <c r="AR44">
        <v>3.3119999999999998</v>
      </c>
      <c r="AS44">
        <v>5.3807999999999998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60.126483999999984</v>
      </c>
      <c r="BA44">
        <f t="shared" si="1"/>
        <v>1433.5229679999995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0.66439999999999999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1.99</v>
      </c>
      <c r="BP44">
        <v>2.16</v>
      </c>
      <c r="BQ44">
        <v>0</v>
      </c>
      <c r="BR44">
        <v>0</v>
      </c>
      <c r="BS44">
        <v>1.63</v>
      </c>
      <c r="BT44">
        <v>0</v>
      </c>
      <c r="BU44">
        <v>2.62351</v>
      </c>
      <c r="BV44">
        <v>1.3481259999999999</v>
      </c>
      <c r="BW44">
        <v>0</v>
      </c>
      <c r="BX44">
        <v>4.2765000000000004</v>
      </c>
      <c r="BY44">
        <v>0</v>
      </c>
      <c r="BZ44">
        <v>1.339218</v>
      </c>
      <c r="CA44">
        <v>0</v>
      </c>
      <c r="CB44">
        <v>1.28</v>
      </c>
      <c r="CC44">
        <v>0.86</v>
      </c>
      <c r="CD44">
        <v>1.45</v>
      </c>
      <c r="CE44">
        <v>1.45</v>
      </c>
      <c r="CF44">
        <v>0.1</v>
      </c>
      <c r="CG44">
        <v>3.65</v>
      </c>
      <c r="CH44">
        <v>0.12920000000000001</v>
      </c>
      <c r="CI44">
        <v>7.75</v>
      </c>
      <c r="CJ44">
        <v>1.86</v>
      </c>
      <c r="CK44">
        <v>1.73</v>
      </c>
      <c r="CL44">
        <v>5.3385749999999996</v>
      </c>
      <c r="CM44">
        <v>1.849688</v>
      </c>
      <c r="CN44">
        <v>0</v>
      </c>
      <c r="CO44">
        <v>2.91</v>
      </c>
      <c r="CP44">
        <v>0</v>
      </c>
      <c r="CQ44">
        <v>2.24878</v>
      </c>
      <c r="CR44">
        <v>1.17</v>
      </c>
      <c r="CS44">
        <v>2.4182000000000001</v>
      </c>
      <c r="CT44">
        <v>1.9268540000000001</v>
      </c>
      <c r="CU44">
        <v>1.943438</v>
      </c>
      <c r="CV44">
        <v>2.69625</v>
      </c>
      <c r="CW44">
        <v>1.333745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60.126483999999984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218.11758599999999</v>
      </c>
      <c r="L45">
        <v>0</v>
      </c>
      <c r="M45">
        <v>94.39</v>
      </c>
      <c r="N45">
        <v>120.65625</v>
      </c>
      <c r="O45">
        <v>126.47812500000001</v>
      </c>
      <c r="P45">
        <v>139.31129999999999</v>
      </c>
      <c r="Q45">
        <v>0</v>
      </c>
      <c r="R45">
        <v>23.717618000000002</v>
      </c>
      <c r="S45">
        <v>14.724795</v>
      </c>
      <c r="T45">
        <v>0</v>
      </c>
      <c r="U45">
        <v>275.625</v>
      </c>
      <c r="V45">
        <v>9.1134000000000004</v>
      </c>
      <c r="W45">
        <v>25.2089</v>
      </c>
      <c r="X45">
        <v>97.790800000000004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8.7814999999999994</v>
      </c>
      <c r="AE45">
        <v>0</v>
      </c>
      <c r="AF45">
        <v>6.5454999999999997</v>
      </c>
      <c r="AG45">
        <v>41.723999999999997</v>
      </c>
      <c r="AH45">
        <v>23.884899999999998</v>
      </c>
      <c r="AI45">
        <v>0</v>
      </c>
      <c r="AJ45">
        <v>0</v>
      </c>
      <c r="AK45">
        <v>52.609499999999997</v>
      </c>
      <c r="AL45">
        <v>11.62</v>
      </c>
      <c r="AM45">
        <v>0</v>
      </c>
      <c r="AN45">
        <v>0.71891000000000005</v>
      </c>
      <c r="AO45">
        <v>13.23</v>
      </c>
      <c r="AP45">
        <v>11.529</v>
      </c>
      <c r="AQ45">
        <v>0</v>
      </c>
      <c r="AR45">
        <v>3.3119999999999998</v>
      </c>
      <c r="AS45">
        <v>5.3807999999999998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60.176483999999995</v>
      </c>
      <c r="BA45">
        <f t="shared" si="1"/>
        <v>1406.1969679999995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0.66439999999999999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1.99</v>
      </c>
      <c r="BP45">
        <v>2.16</v>
      </c>
      <c r="BQ45">
        <v>0</v>
      </c>
      <c r="BR45">
        <v>0</v>
      </c>
      <c r="BS45">
        <v>1.63</v>
      </c>
      <c r="BT45">
        <v>0</v>
      </c>
      <c r="BU45">
        <v>2.62351</v>
      </c>
      <c r="BV45">
        <v>1.3481259999999999</v>
      </c>
      <c r="BW45">
        <v>0</v>
      </c>
      <c r="BX45">
        <v>4.2765000000000004</v>
      </c>
      <c r="BY45">
        <v>0</v>
      </c>
      <c r="BZ45">
        <v>1.339218</v>
      </c>
      <c r="CA45">
        <v>0</v>
      </c>
      <c r="CB45">
        <v>1.28</v>
      </c>
      <c r="CC45">
        <v>0.86</v>
      </c>
      <c r="CD45">
        <v>1.45</v>
      </c>
      <c r="CE45">
        <v>1.5</v>
      </c>
      <c r="CF45">
        <v>0.1</v>
      </c>
      <c r="CG45">
        <v>3.65</v>
      </c>
      <c r="CH45">
        <v>0.12920000000000001</v>
      </c>
      <c r="CI45">
        <v>7.75</v>
      </c>
      <c r="CJ45">
        <v>1.86</v>
      </c>
      <c r="CK45">
        <v>1.73</v>
      </c>
      <c r="CL45">
        <v>5.3385749999999996</v>
      </c>
      <c r="CM45">
        <v>1.849688</v>
      </c>
      <c r="CN45">
        <v>0</v>
      </c>
      <c r="CO45">
        <v>2.91</v>
      </c>
      <c r="CP45">
        <v>0</v>
      </c>
      <c r="CQ45">
        <v>2.24878</v>
      </c>
      <c r="CR45">
        <v>1.17</v>
      </c>
      <c r="CS45">
        <v>2.4182000000000001</v>
      </c>
      <c r="CT45">
        <v>1.9268540000000001</v>
      </c>
      <c r="CU45">
        <v>1.943438</v>
      </c>
      <c r="CV45">
        <v>2.69625</v>
      </c>
      <c r="CW45">
        <v>1.333745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60.176483999999995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218.11758599999999</v>
      </c>
      <c r="L46">
        <v>0</v>
      </c>
      <c r="M46">
        <v>94.39</v>
      </c>
      <c r="N46">
        <v>120.65625</v>
      </c>
      <c r="O46">
        <v>126.47812500000001</v>
      </c>
      <c r="P46">
        <v>139.31129999999999</v>
      </c>
      <c r="Q46">
        <v>0</v>
      </c>
      <c r="R46">
        <v>23.717618000000002</v>
      </c>
      <c r="S46">
        <v>14.724795</v>
      </c>
      <c r="T46">
        <v>0</v>
      </c>
      <c r="U46">
        <v>275.625</v>
      </c>
      <c r="V46">
        <v>9.1134000000000004</v>
      </c>
      <c r="W46">
        <v>25.2089</v>
      </c>
      <c r="X46">
        <v>97.790800000000004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8.7814999999999994</v>
      </c>
      <c r="AE46">
        <v>0</v>
      </c>
      <c r="AF46">
        <v>6.5454999999999997</v>
      </c>
      <c r="AG46">
        <v>41.723999999999997</v>
      </c>
      <c r="AH46">
        <v>23.884899999999998</v>
      </c>
      <c r="AI46">
        <v>0</v>
      </c>
      <c r="AJ46">
        <v>0</v>
      </c>
      <c r="AK46">
        <v>52.609499999999997</v>
      </c>
      <c r="AL46">
        <v>11.62</v>
      </c>
      <c r="AM46">
        <v>0</v>
      </c>
      <c r="AN46">
        <v>0.71891000000000005</v>
      </c>
      <c r="AO46">
        <v>13.23</v>
      </c>
      <c r="AP46">
        <v>11.529</v>
      </c>
      <c r="AQ46">
        <v>0</v>
      </c>
      <c r="AR46">
        <v>3.3119999999999998</v>
      </c>
      <c r="AS46">
        <v>5.3807999999999998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60.176483999999995</v>
      </c>
      <c r="BA46">
        <f t="shared" si="1"/>
        <v>1406.1969679999995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0.66439999999999999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1.99</v>
      </c>
      <c r="BP46">
        <v>2.16</v>
      </c>
      <c r="BQ46">
        <v>0</v>
      </c>
      <c r="BR46">
        <v>0</v>
      </c>
      <c r="BS46">
        <v>1.63</v>
      </c>
      <c r="BT46">
        <v>0</v>
      </c>
      <c r="BU46">
        <v>2.62351</v>
      </c>
      <c r="BV46">
        <v>1.3481259999999999</v>
      </c>
      <c r="BW46">
        <v>0</v>
      </c>
      <c r="BX46">
        <v>4.2765000000000004</v>
      </c>
      <c r="BY46">
        <v>0</v>
      </c>
      <c r="BZ46">
        <v>1.339218</v>
      </c>
      <c r="CA46">
        <v>0</v>
      </c>
      <c r="CB46">
        <v>1.28</v>
      </c>
      <c r="CC46">
        <v>0.86</v>
      </c>
      <c r="CD46">
        <v>1.45</v>
      </c>
      <c r="CE46">
        <v>1.5</v>
      </c>
      <c r="CF46">
        <v>0.1</v>
      </c>
      <c r="CG46">
        <v>3.65</v>
      </c>
      <c r="CH46">
        <v>0.12920000000000001</v>
      </c>
      <c r="CI46">
        <v>7.75</v>
      </c>
      <c r="CJ46">
        <v>1.86</v>
      </c>
      <c r="CK46">
        <v>1.73</v>
      </c>
      <c r="CL46">
        <v>5.3385749999999996</v>
      </c>
      <c r="CM46">
        <v>1.849688</v>
      </c>
      <c r="CN46">
        <v>0</v>
      </c>
      <c r="CO46">
        <v>2.91</v>
      </c>
      <c r="CP46">
        <v>0</v>
      </c>
      <c r="CQ46">
        <v>2.24878</v>
      </c>
      <c r="CR46">
        <v>1.17</v>
      </c>
      <c r="CS46">
        <v>2.4182000000000001</v>
      </c>
      <c r="CT46">
        <v>1.9268540000000001</v>
      </c>
      <c r="CU46">
        <v>1.943438</v>
      </c>
      <c r="CV46">
        <v>2.69625</v>
      </c>
      <c r="CW46">
        <v>1.333745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60.176483999999995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218.11758599999999</v>
      </c>
      <c r="L47">
        <v>0</v>
      </c>
      <c r="M47">
        <v>94.39</v>
      </c>
      <c r="N47">
        <v>120.65625</v>
      </c>
      <c r="O47">
        <v>126.47812500000001</v>
      </c>
      <c r="P47">
        <v>139.31129999999999</v>
      </c>
      <c r="Q47">
        <v>0</v>
      </c>
      <c r="R47">
        <v>23.717618000000002</v>
      </c>
      <c r="S47">
        <v>14.724795</v>
      </c>
      <c r="T47">
        <v>0</v>
      </c>
      <c r="U47">
        <v>275.625</v>
      </c>
      <c r="V47">
        <v>9.1134000000000004</v>
      </c>
      <c r="W47">
        <v>25.2089</v>
      </c>
      <c r="X47">
        <v>97.790800000000004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8.7814999999999994</v>
      </c>
      <c r="AE47">
        <v>0</v>
      </c>
      <c r="AF47">
        <v>6.5454999999999997</v>
      </c>
      <c r="AG47">
        <v>41.723999999999997</v>
      </c>
      <c r="AH47">
        <v>23.884899999999998</v>
      </c>
      <c r="AI47">
        <v>0</v>
      </c>
      <c r="AJ47">
        <v>0</v>
      </c>
      <c r="AK47">
        <v>52.609499999999997</v>
      </c>
      <c r="AL47">
        <v>11.62</v>
      </c>
      <c r="AM47">
        <v>0</v>
      </c>
      <c r="AN47">
        <v>0.71891000000000005</v>
      </c>
      <c r="AO47">
        <v>13.23</v>
      </c>
      <c r="AP47">
        <v>11.529</v>
      </c>
      <c r="AQ47">
        <v>0</v>
      </c>
      <c r="AR47">
        <v>3.3119999999999998</v>
      </c>
      <c r="AS47">
        <v>5.3807999999999998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60.336483999999992</v>
      </c>
      <c r="BA47">
        <f t="shared" si="1"/>
        <v>1406.3569679999994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0.66439999999999999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1.99</v>
      </c>
      <c r="BP47">
        <v>2.16</v>
      </c>
      <c r="BQ47">
        <v>0</v>
      </c>
      <c r="BR47">
        <v>0</v>
      </c>
      <c r="BS47">
        <v>1.63</v>
      </c>
      <c r="BT47">
        <v>0</v>
      </c>
      <c r="BU47">
        <v>2.62351</v>
      </c>
      <c r="BV47">
        <v>1.3481259999999999</v>
      </c>
      <c r="BW47">
        <v>0</v>
      </c>
      <c r="BX47">
        <v>4.2765000000000004</v>
      </c>
      <c r="BY47">
        <v>0</v>
      </c>
      <c r="BZ47">
        <v>1.339218</v>
      </c>
      <c r="CA47">
        <v>0</v>
      </c>
      <c r="CB47">
        <v>1.28</v>
      </c>
      <c r="CC47">
        <v>0.86</v>
      </c>
      <c r="CD47">
        <v>1.61</v>
      </c>
      <c r="CE47">
        <v>1.5</v>
      </c>
      <c r="CF47">
        <v>0.1</v>
      </c>
      <c r="CG47">
        <v>3.65</v>
      </c>
      <c r="CH47">
        <v>0.12920000000000001</v>
      </c>
      <c r="CI47">
        <v>7.75</v>
      </c>
      <c r="CJ47">
        <v>1.86</v>
      </c>
      <c r="CK47">
        <v>1.73</v>
      </c>
      <c r="CL47">
        <v>5.3385749999999996</v>
      </c>
      <c r="CM47">
        <v>1.849688</v>
      </c>
      <c r="CN47">
        <v>0</v>
      </c>
      <c r="CO47">
        <v>2.91</v>
      </c>
      <c r="CP47">
        <v>0</v>
      </c>
      <c r="CQ47">
        <v>2.24878</v>
      </c>
      <c r="CR47">
        <v>1.17</v>
      </c>
      <c r="CS47">
        <v>2.4182000000000001</v>
      </c>
      <c r="CT47">
        <v>1.9268540000000001</v>
      </c>
      <c r="CU47">
        <v>1.943438</v>
      </c>
      <c r="CV47">
        <v>2.69625</v>
      </c>
      <c r="CW47">
        <v>1.333745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60.336483999999992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218.11758599999999</v>
      </c>
      <c r="L48">
        <v>0</v>
      </c>
      <c r="M48">
        <v>94.39</v>
      </c>
      <c r="N48">
        <v>120.65625</v>
      </c>
      <c r="O48">
        <v>126.47812500000001</v>
      </c>
      <c r="P48">
        <v>139.31129999999999</v>
      </c>
      <c r="Q48">
        <v>0</v>
      </c>
      <c r="R48">
        <v>23.717618000000002</v>
      </c>
      <c r="S48">
        <v>14.724795</v>
      </c>
      <c r="T48">
        <v>0</v>
      </c>
      <c r="U48">
        <v>275.625</v>
      </c>
      <c r="V48">
        <v>9.1134000000000004</v>
      </c>
      <c r="W48">
        <v>25.2089</v>
      </c>
      <c r="X48">
        <v>97.790800000000004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8.7814999999999994</v>
      </c>
      <c r="AE48">
        <v>0</v>
      </c>
      <c r="AF48">
        <v>6.5454999999999997</v>
      </c>
      <c r="AG48">
        <v>41.723999999999997</v>
      </c>
      <c r="AH48">
        <v>23.884899999999998</v>
      </c>
      <c r="AI48">
        <v>0</v>
      </c>
      <c r="AJ48">
        <v>0</v>
      </c>
      <c r="AK48">
        <v>52.609499999999997</v>
      </c>
      <c r="AL48">
        <v>11.62</v>
      </c>
      <c r="AM48">
        <v>0</v>
      </c>
      <c r="AN48">
        <v>0.71891000000000005</v>
      </c>
      <c r="AO48">
        <v>13.23</v>
      </c>
      <c r="AP48">
        <v>11.529</v>
      </c>
      <c r="AQ48">
        <v>0</v>
      </c>
      <c r="AR48">
        <v>3.3119999999999998</v>
      </c>
      <c r="AS48">
        <v>5.3807999999999998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60.336483999999992</v>
      </c>
      <c r="BA48">
        <f t="shared" si="1"/>
        <v>1406.3569679999994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0.66439999999999999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1.99</v>
      </c>
      <c r="BP48">
        <v>2.16</v>
      </c>
      <c r="BQ48">
        <v>0</v>
      </c>
      <c r="BR48">
        <v>0</v>
      </c>
      <c r="BS48">
        <v>1.63</v>
      </c>
      <c r="BT48">
        <v>0</v>
      </c>
      <c r="BU48">
        <v>2.62351</v>
      </c>
      <c r="BV48">
        <v>1.3481259999999999</v>
      </c>
      <c r="BW48">
        <v>0</v>
      </c>
      <c r="BX48">
        <v>4.2765000000000004</v>
      </c>
      <c r="BY48">
        <v>0</v>
      </c>
      <c r="BZ48">
        <v>1.339218</v>
      </c>
      <c r="CA48">
        <v>0</v>
      </c>
      <c r="CB48">
        <v>1.28</v>
      </c>
      <c r="CC48">
        <v>0.86</v>
      </c>
      <c r="CD48">
        <v>1.61</v>
      </c>
      <c r="CE48">
        <v>1.5</v>
      </c>
      <c r="CF48">
        <v>0.1</v>
      </c>
      <c r="CG48">
        <v>3.65</v>
      </c>
      <c r="CH48">
        <v>0.12920000000000001</v>
      </c>
      <c r="CI48">
        <v>7.75</v>
      </c>
      <c r="CJ48">
        <v>1.86</v>
      </c>
      <c r="CK48">
        <v>1.73</v>
      </c>
      <c r="CL48">
        <v>5.3385749999999996</v>
      </c>
      <c r="CM48">
        <v>1.849688</v>
      </c>
      <c r="CN48">
        <v>0</v>
      </c>
      <c r="CO48">
        <v>2.91</v>
      </c>
      <c r="CP48">
        <v>0</v>
      </c>
      <c r="CQ48">
        <v>2.24878</v>
      </c>
      <c r="CR48">
        <v>1.17</v>
      </c>
      <c r="CS48">
        <v>2.4182000000000001</v>
      </c>
      <c r="CT48">
        <v>1.9268540000000001</v>
      </c>
      <c r="CU48">
        <v>1.943438</v>
      </c>
      <c r="CV48">
        <v>2.69625</v>
      </c>
      <c r="CW48">
        <v>1.333745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60.336483999999992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218.11758599999999</v>
      </c>
      <c r="L49">
        <v>0</v>
      </c>
      <c r="M49">
        <v>94.39</v>
      </c>
      <c r="N49">
        <v>120.65625</v>
      </c>
      <c r="O49">
        <v>126.47812500000001</v>
      </c>
      <c r="P49">
        <v>139.31129999999999</v>
      </c>
      <c r="Q49">
        <v>0</v>
      </c>
      <c r="R49">
        <v>22.132079000000001</v>
      </c>
      <c r="S49">
        <v>13.873533999999999</v>
      </c>
      <c r="T49">
        <v>0</v>
      </c>
      <c r="U49">
        <v>275.625</v>
      </c>
      <c r="V49">
        <v>0</v>
      </c>
      <c r="W49">
        <v>25.2089</v>
      </c>
      <c r="X49">
        <v>97.790800000000004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8.7814999999999994</v>
      </c>
      <c r="AE49">
        <v>0</v>
      </c>
      <c r="AF49">
        <v>6.5454999999999997</v>
      </c>
      <c r="AG49">
        <v>41.723999999999997</v>
      </c>
      <c r="AH49">
        <v>23.884899999999998</v>
      </c>
      <c r="AI49">
        <v>0</v>
      </c>
      <c r="AJ49">
        <v>0</v>
      </c>
      <c r="AK49">
        <v>52.609499999999997</v>
      </c>
      <c r="AL49">
        <v>11.62</v>
      </c>
      <c r="AM49">
        <v>0</v>
      </c>
      <c r="AN49">
        <v>0.68005000000000004</v>
      </c>
      <c r="AO49">
        <v>13.23</v>
      </c>
      <c r="AP49">
        <v>11.529</v>
      </c>
      <c r="AQ49">
        <v>0</v>
      </c>
      <c r="AR49">
        <v>3.3119999999999998</v>
      </c>
      <c r="AS49">
        <v>5.3807999999999998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60.336483999999992</v>
      </c>
      <c r="BA49">
        <f t="shared" si="1"/>
        <v>1394.7679079999994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0.66439999999999999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1.99</v>
      </c>
      <c r="BP49">
        <v>2.16</v>
      </c>
      <c r="BQ49">
        <v>0</v>
      </c>
      <c r="BR49">
        <v>0</v>
      </c>
      <c r="BS49">
        <v>1.63</v>
      </c>
      <c r="BT49">
        <v>0</v>
      </c>
      <c r="BU49">
        <v>2.62351</v>
      </c>
      <c r="BV49">
        <v>1.3481259999999999</v>
      </c>
      <c r="BW49">
        <v>0</v>
      </c>
      <c r="BX49">
        <v>4.2765000000000004</v>
      </c>
      <c r="BY49">
        <v>0</v>
      </c>
      <c r="BZ49">
        <v>1.339218</v>
      </c>
      <c r="CA49">
        <v>0</v>
      </c>
      <c r="CB49">
        <v>1.28</v>
      </c>
      <c r="CC49">
        <v>0.86</v>
      </c>
      <c r="CD49">
        <v>1.61</v>
      </c>
      <c r="CE49">
        <v>1.5</v>
      </c>
      <c r="CF49">
        <v>0.1</v>
      </c>
      <c r="CG49">
        <v>3.65</v>
      </c>
      <c r="CH49">
        <v>0.12920000000000001</v>
      </c>
      <c r="CI49">
        <v>7.75</v>
      </c>
      <c r="CJ49">
        <v>1.86</v>
      </c>
      <c r="CK49">
        <v>1.73</v>
      </c>
      <c r="CL49">
        <v>5.3385749999999996</v>
      </c>
      <c r="CM49">
        <v>1.849688</v>
      </c>
      <c r="CN49">
        <v>0</v>
      </c>
      <c r="CO49">
        <v>2.91</v>
      </c>
      <c r="CP49">
        <v>0</v>
      </c>
      <c r="CQ49">
        <v>2.24878</v>
      </c>
      <c r="CR49">
        <v>1.17</v>
      </c>
      <c r="CS49">
        <v>2.4182000000000001</v>
      </c>
      <c r="CT49">
        <v>1.9268540000000001</v>
      </c>
      <c r="CU49">
        <v>1.943438</v>
      </c>
      <c r="CV49">
        <v>2.69625</v>
      </c>
      <c r="CW49">
        <v>1.333745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60.336483999999992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218.11758599999999</v>
      </c>
      <c r="L50">
        <v>0</v>
      </c>
      <c r="M50">
        <v>94.39</v>
      </c>
      <c r="N50">
        <v>120.65625</v>
      </c>
      <c r="O50">
        <v>126.47812500000001</v>
      </c>
      <c r="P50">
        <v>139.31129999999999</v>
      </c>
      <c r="Q50">
        <v>0</v>
      </c>
      <c r="R50">
        <v>22.132079000000001</v>
      </c>
      <c r="S50">
        <v>13.873533999999999</v>
      </c>
      <c r="T50">
        <v>0</v>
      </c>
      <c r="U50">
        <v>275.625</v>
      </c>
      <c r="V50">
        <v>0</v>
      </c>
      <c r="W50">
        <v>25.2089</v>
      </c>
      <c r="X50">
        <v>97.790800000000004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8.7814999999999994</v>
      </c>
      <c r="AE50">
        <v>0</v>
      </c>
      <c r="AF50">
        <v>6.5454999999999997</v>
      </c>
      <c r="AG50">
        <v>41.723999999999997</v>
      </c>
      <c r="AH50">
        <v>23.884899999999998</v>
      </c>
      <c r="AI50">
        <v>0</v>
      </c>
      <c r="AJ50">
        <v>0</v>
      </c>
      <c r="AK50">
        <v>52.609499999999997</v>
      </c>
      <c r="AL50">
        <v>11.62</v>
      </c>
      <c r="AM50">
        <v>0</v>
      </c>
      <c r="AN50">
        <v>0.68005000000000004</v>
      </c>
      <c r="AO50">
        <v>13.23</v>
      </c>
      <c r="AP50">
        <v>11.529</v>
      </c>
      <c r="AQ50">
        <v>0</v>
      </c>
      <c r="AR50">
        <v>3.3119999999999998</v>
      </c>
      <c r="AS50">
        <v>5.3807999999999998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60.336483999999992</v>
      </c>
      <c r="BA50">
        <f t="shared" si="1"/>
        <v>1394.7679079999994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0.66439999999999999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1.99</v>
      </c>
      <c r="BP50">
        <v>2.16</v>
      </c>
      <c r="BQ50">
        <v>0</v>
      </c>
      <c r="BR50">
        <v>0</v>
      </c>
      <c r="BS50">
        <v>1.63</v>
      </c>
      <c r="BT50">
        <v>0</v>
      </c>
      <c r="BU50">
        <v>2.62351</v>
      </c>
      <c r="BV50">
        <v>1.3481259999999999</v>
      </c>
      <c r="BW50">
        <v>0</v>
      </c>
      <c r="BX50">
        <v>4.2765000000000004</v>
      </c>
      <c r="BY50">
        <v>0</v>
      </c>
      <c r="BZ50">
        <v>1.339218</v>
      </c>
      <c r="CA50">
        <v>0</v>
      </c>
      <c r="CB50">
        <v>1.28</v>
      </c>
      <c r="CC50">
        <v>0.86</v>
      </c>
      <c r="CD50">
        <v>1.61</v>
      </c>
      <c r="CE50">
        <v>1.5</v>
      </c>
      <c r="CF50">
        <v>0.1</v>
      </c>
      <c r="CG50">
        <v>3.65</v>
      </c>
      <c r="CH50">
        <v>0.12920000000000001</v>
      </c>
      <c r="CI50">
        <v>7.75</v>
      </c>
      <c r="CJ50">
        <v>1.86</v>
      </c>
      <c r="CK50">
        <v>1.73</v>
      </c>
      <c r="CL50">
        <v>5.3385749999999996</v>
      </c>
      <c r="CM50">
        <v>1.849688</v>
      </c>
      <c r="CN50">
        <v>0</v>
      </c>
      <c r="CO50">
        <v>2.91</v>
      </c>
      <c r="CP50">
        <v>0</v>
      </c>
      <c r="CQ50">
        <v>2.24878</v>
      </c>
      <c r="CR50">
        <v>1.17</v>
      </c>
      <c r="CS50">
        <v>2.4182000000000001</v>
      </c>
      <c r="CT50">
        <v>1.9268540000000001</v>
      </c>
      <c r="CU50">
        <v>1.943438</v>
      </c>
      <c r="CV50">
        <v>2.69625</v>
      </c>
      <c r="CW50">
        <v>1.333745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60.336483999999992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218.11758599999999</v>
      </c>
      <c r="L51">
        <v>0</v>
      </c>
      <c r="M51">
        <v>94.39</v>
      </c>
      <c r="N51">
        <v>120.65625</v>
      </c>
      <c r="O51">
        <v>126.47812500000001</v>
      </c>
      <c r="P51">
        <v>139.31129999999999</v>
      </c>
      <c r="Q51">
        <v>0</v>
      </c>
      <c r="R51">
        <v>22.132079000000001</v>
      </c>
      <c r="S51">
        <v>13.873533999999999</v>
      </c>
      <c r="T51">
        <v>0</v>
      </c>
      <c r="U51">
        <v>275.625</v>
      </c>
      <c r="V51">
        <v>0</v>
      </c>
      <c r="W51">
        <v>25.2089</v>
      </c>
      <c r="X51">
        <v>97.790800000000004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8.7814999999999994</v>
      </c>
      <c r="AE51">
        <v>0</v>
      </c>
      <c r="AF51">
        <v>6.5454999999999997</v>
      </c>
      <c r="AG51">
        <v>41.723999999999997</v>
      </c>
      <c r="AH51">
        <v>23.884899999999998</v>
      </c>
      <c r="AI51">
        <v>0</v>
      </c>
      <c r="AJ51">
        <v>0</v>
      </c>
      <c r="AK51">
        <v>52.609499999999997</v>
      </c>
      <c r="AL51">
        <v>11.62</v>
      </c>
      <c r="AM51">
        <v>0</v>
      </c>
      <c r="AN51">
        <v>0.68005000000000004</v>
      </c>
      <c r="AO51">
        <v>13.23</v>
      </c>
      <c r="AP51">
        <v>11.529</v>
      </c>
      <c r="AQ51">
        <v>0</v>
      </c>
      <c r="AR51">
        <v>3.3119999999999998</v>
      </c>
      <c r="AS51">
        <v>5.3807999999999998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60.346483999999982</v>
      </c>
      <c r="BA51">
        <f t="shared" si="1"/>
        <v>1394.7779079999993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0.66439999999999999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1.99</v>
      </c>
      <c r="BP51">
        <v>2.16</v>
      </c>
      <c r="BQ51">
        <v>0</v>
      </c>
      <c r="BR51">
        <v>0</v>
      </c>
      <c r="BS51">
        <v>1.63</v>
      </c>
      <c r="BT51">
        <v>0</v>
      </c>
      <c r="BU51">
        <v>2.62351</v>
      </c>
      <c r="BV51">
        <v>1.3481259999999999</v>
      </c>
      <c r="BW51">
        <v>0</v>
      </c>
      <c r="BX51">
        <v>4.2765000000000004</v>
      </c>
      <c r="BY51">
        <v>0</v>
      </c>
      <c r="BZ51">
        <v>1.339218</v>
      </c>
      <c r="CA51">
        <v>0</v>
      </c>
      <c r="CB51">
        <v>1.29</v>
      </c>
      <c r="CC51">
        <v>0.86</v>
      </c>
      <c r="CD51">
        <v>1.61</v>
      </c>
      <c r="CE51">
        <v>1.5</v>
      </c>
      <c r="CF51">
        <v>0.1</v>
      </c>
      <c r="CG51">
        <v>3.65</v>
      </c>
      <c r="CH51">
        <v>0.12920000000000001</v>
      </c>
      <c r="CI51">
        <v>7.75</v>
      </c>
      <c r="CJ51">
        <v>1.86</v>
      </c>
      <c r="CK51">
        <v>1.73</v>
      </c>
      <c r="CL51">
        <v>5.3385749999999996</v>
      </c>
      <c r="CM51">
        <v>1.849688</v>
      </c>
      <c r="CN51">
        <v>0</v>
      </c>
      <c r="CO51">
        <v>2.91</v>
      </c>
      <c r="CP51">
        <v>0</v>
      </c>
      <c r="CQ51">
        <v>2.24878</v>
      </c>
      <c r="CR51">
        <v>1.17</v>
      </c>
      <c r="CS51">
        <v>2.4182000000000001</v>
      </c>
      <c r="CT51">
        <v>1.9268540000000001</v>
      </c>
      <c r="CU51">
        <v>1.943438</v>
      </c>
      <c r="CV51">
        <v>2.69625</v>
      </c>
      <c r="CW51">
        <v>1.333745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60.346483999999982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218.11758599999999</v>
      </c>
      <c r="L52">
        <v>0</v>
      </c>
      <c r="M52">
        <v>94.39</v>
      </c>
      <c r="N52">
        <v>120.65625</v>
      </c>
      <c r="O52">
        <v>126.47812500000001</v>
      </c>
      <c r="P52">
        <v>139.31129999999999</v>
      </c>
      <c r="Q52">
        <v>0</v>
      </c>
      <c r="R52">
        <v>22.132079000000001</v>
      </c>
      <c r="S52">
        <v>13.873533999999999</v>
      </c>
      <c r="T52">
        <v>0</v>
      </c>
      <c r="U52">
        <v>275.625</v>
      </c>
      <c r="V52">
        <v>0</v>
      </c>
      <c r="W52">
        <v>25.2089</v>
      </c>
      <c r="X52">
        <v>97.790800000000004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8.7814999999999994</v>
      </c>
      <c r="AE52">
        <v>0</v>
      </c>
      <c r="AF52">
        <v>6.5454999999999997</v>
      </c>
      <c r="AG52">
        <v>41.723999999999997</v>
      </c>
      <c r="AH52">
        <v>23.884899999999998</v>
      </c>
      <c r="AI52">
        <v>0</v>
      </c>
      <c r="AJ52">
        <v>0</v>
      </c>
      <c r="AK52">
        <v>52.609499999999997</v>
      </c>
      <c r="AL52">
        <v>11.62</v>
      </c>
      <c r="AM52">
        <v>0</v>
      </c>
      <c r="AN52">
        <v>0.68005000000000004</v>
      </c>
      <c r="AO52">
        <v>13.23</v>
      </c>
      <c r="AP52">
        <v>11.529</v>
      </c>
      <c r="AQ52">
        <v>0</v>
      </c>
      <c r="AR52">
        <v>3.3119999999999998</v>
      </c>
      <c r="AS52">
        <v>5.3807999999999998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60.346483999999982</v>
      </c>
      <c r="BA52">
        <f t="shared" si="1"/>
        <v>1394.7779079999993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0.66439999999999999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1.99</v>
      </c>
      <c r="BP52">
        <v>2.16</v>
      </c>
      <c r="BQ52">
        <v>0</v>
      </c>
      <c r="BR52">
        <v>0</v>
      </c>
      <c r="BS52">
        <v>1.63</v>
      </c>
      <c r="BT52">
        <v>0</v>
      </c>
      <c r="BU52">
        <v>2.62351</v>
      </c>
      <c r="BV52">
        <v>1.3481259999999999</v>
      </c>
      <c r="BW52">
        <v>0</v>
      </c>
      <c r="BX52">
        <v>4.2765000000000004</v>
      </c>
      <c r="BY52">
        <v>0</v>
      </c>
      <c r="BZ52">
        <v>1.339218</v>
      </c>
      <c r="CA52">
        <v>0</v>
      </c>
      <c r="CB52">
        <v>1.29</v>
      </c>
      <c r="CC52">
        <v>0.86</v>
      </c>
      <c r="CD52">
        <v>1.61</v>
      </c>
      <c r="CE52">
        <v>1.5</v>
      </c>
      <c r="CF52">
        <v>0.1</v>
      </c>
      <c r="CG52">
        <v>3.65</v>
      </c>
      <c r="CH52">
        <v>0.12920000000000001</v>
      </c>
      <c r="CI52">
        <v>7.75</v>
      </c>
      <c r="CJ52">
        <v>1.86</v>
      </c>
      <c r="CK52">
        <v>1.73</v>
      </c>
      <c r="CL52">
        <v>5.3385749999999996</v>
      </c>
      <c r="CM52">
        <v>1.849688</v>
      </c>
      <c r="CN52">
        <v>0</v>
      </c>
      <c r="CO52">
        <v>2.91</v>
      </c>
      <c r="CP52">
        <v>0</v>
      </c>
      <c r="CQ52">
        <v>2.24878</v>
      </c>
      <c r="CR52">
        <v>1.17</v>
      </c>
      <c r="CS52">
        <v>2.4182000000000001</v>
      </c>
      <c r="CT52">
        <v>1.9268540000000001</v>
      </c>
      <c r="CU52">
        <v>1.943438</v>
      </c>
      <c r="CV52">
        <v>2.69625</v>
      </c>
      <c r="CW52">
        <v>1.333745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60.346483999999982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218.11758599999999</v>
      </c>
      <c r="L53">
        <v>0</v>
      </c>
      <c r="M53">
        <v>94.39</v>
      </c>
      <c r="N53">
        <v>106.264</v>
      </c>
      <c r="O53">
        <v>102.0979</v>
      </c>
      <c r="P53">
        <v>109.24582100000001</v>
      </c>
      <c r="Q53">
        <v>0</v>
      </c>
      <c r="R53">
        <v>22.132079000000001</v>
      </c>
      <c r="S53">
        <v>13.873533999999999</v>
      </c>
      <c r="T53">
        <v>0</v>
      </c>
      <c r="U53">
        <v>270.363</v>
      </c>
      <c r="V53">
        <v>0</v>
      </c>
      <c r="W53">
        <v>25.2089</v>
      </c>
      <c r="X53">
        <v>97.790800000000004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8.7814999999999994</v>
      </c>
      <c r="AE53">
        <v>0</v>
      </c>
      <c r="AF53">
        <v>6.5454999999999997</v>
      </c>
      <c r="AG53">
        <v>41.723999999999997</v>
      </c>
      <c r="AH53">
        <v>23.884899999999998</v>
      </c>
      <c r="AI53">
        <v>0</v>
      </c>
      <c r="AJ53">
        <v>0</v>
      </c>
      <c r="AK53">
        <v>52.609499999999997</v>
      </c>
      <c r="AL53">
        <v>11.62</v>
      </c>
      <c r="AM53">
        <v>0</v>
      </c>
      <c r="AN53">
        <v>0.68005000000000004</v>
      </c>
      <c r="AO53">
        <v>13.23</v>
      </c>
      <c r="AP53">
        <v>11.529</v>
      </c>
      <c r="AQ53">
        <v>0</v>
      </c>
      <c r="AR53">
        <v>3.3119999999999998</v>
      </c>
      <c r="AS53">
        <v>5.3807999999999998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60.346483999999982</v>
      </c>
      <c r="BA53">
        <f t="shared" si="1"/>
        <v>1320.6779539999993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0.66439999999999999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1.99</v>
      </c>
      <c r="BP53">
        <v>2.16</v>
      </c>
      <c r="BQ53">
        <v>0</v>
      </c>
      <c r="BR53">
        <v>0</v>
      </c>
      <c r="BS53">
        <v>1.63</v>
      </c>
      <c r="BT53">
        <v>0</v>
      </c>
      <c r="BU53">
        <v>2.62351</v>
      </c>
      <c r="BV53">
        <v>1.3481259999999999</v>
      </c>
      <c r="BW53">
        <v>0</v>
      </c>
      <c r="BX53">
        <v>4.2765000000000004</v>
      </c>
      <c r="BY53">
        <v>0</v>
      </c>
      <c r="BZ53">
        <v>1.339218</v>
      </c>
      <c r="CA53">
        <v>0</v>
      </c>
      <c r="CB53">
        <v>1.29</v>
      </c>
      <c r="CC53">
        <v>0.86</v>
      </c>
      <c r="CD53">
        <v>1.61</v>
      </c>
      <c r="CE53">
        <v>1.5</v>
      </c>
      <c r="CF53">
        <v>0.1</v>
      </c>
      <c r="CG53">
        <v>3.65</v>
      </c>
      <c r="CH53">
        <v>0.12920000000000001</v>
      </c>
      <c r="CI53">
        <v>7.75</v>
      </c>
      <c r="CJ53">
        <v>1.86</v>
      </c>
      <c r="CK53">
        <v>1.73</v>
      </c>
      <c r="CL53">
        <v>5.3385749999999996</v>
      </c>
      <c r="CM53">
        <v>1.849688</v>
      </c>
      <c r="CN53">
        <v>0</v>
      </c>
      <c r="CO53">
        <v>2.91</v>
      </c>
      <c r="CP53">
        <v>0</v>
      </c>
      <c r="CQ53">
        <v>2.24878</v>
      </c>
      <c r="CR53">
        <v>1.17</v>
      </c>
      <c r="CS53">
        <v>2.4182000000000001</v>
      </c>
      <c r="CT53">
        <v>1.9268540000000001</v>
      </c>
      <c r="CU53">
        <v>1.943438</v>
      </c>
      <c r="CV53">
        <v>2.69625</v>
      </c>
      <c r="CW53">
        <v>1.333745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60.346483999999982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218.11758599999999</v>
      </c>
      <c r="L54">
        <v>0</v>
      </c>
      <c r="M54">
        <v>94.39</v>
      </c>
      <c r="N54">
        <v>106.264</v>
      </c>
      <c r="O54">
        <v>102.0979</v>
      </c>
      <c r="P54">
        <v>106.6682</v>
      </c>
      <c r="Q54">
        <v>0</v>
      </c>
      <c r="R54">
        <v>22.132079000000001</v>
      </c>
      <c r="S54">
        <v>13.873533999999999</v>
      </c>
      <c r="T54">
        <v>0</v>
      </c>
      <c r="U54">
        <v>270.363</v>
      </c>
      <c r="V54">
        <v>0</v>
      </c>
      <c r="W54">
        <v>25.2089</v>
      </c>
      <c r="X54">
        <v>97.790800000000004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8.7814999999999994</v>
      </c>
      <c r="AE54">
        <v>0</v>
      </c>
      <c r="AF54">
        <v>6.5454999999999997</v>
      </c>
      <c r="AG54">
        <v>41.723999999999997</v>
      </c>
      <c r="AH54">
        <v>23.884899999999998</v>
      </c>
      <c r="AI54">
        <v>0</v>
      </c>
      <c r="AJ54">
        <v>0</v>
      </c>
      <c r="AK54">
        <v>52.609499999999997</v>
      </c>
      <c r="AL54">
        <v>11.62</v>
      </c>
      <c r="AM54">
        <v>0</v>
      </c>
      <c r="AN54">
        <v>0.68005000000000004</v>
      </c>
      <c r="AO54">
        <v>13.23</v>
      </c>
      <c r="AP54">
        <v>11.529</v>
      </c>
      <c r="AQ54">
        <v>0</v>
      </c>
      <c r="AR54">
        <v>3.3119999999999998</v>
      </c>
      <c r="AS54">
        <v>5.3807999999999998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60.30648399999999</v>
      </c>
      <c r="BA54">
        <f t="shared" si="1"/>
        <v>1318.0603329999994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0.66439999999999999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1.99</v>
      </c>
      <c r="BP54">
        <v>2.16</v>
      </c>
      <c r="BQ54">
        <v>0</v>
      </c>
      <c r="BR54">
        <v>0</v>
      </c>
      <c r="BS54">
        <v>1.63</v>
      </c>
      <c r="BT54">
        <v>0</v>
      </c>
      <c r="BU54">
        <v>2.62351</v>
      </c>
      <c r="BV54">
        <v>1.3481259999999999</v>
      </c>
      <c r="BW54">
        <v>0</v>
      </c>
      <c r="BX54">
        <v>4.2765000000000004</v>
      </c>
      <c r="BY54">
        <v>0</v>
      </c>
      <c r="BZ54">
        <v>1.339218</v>
      </c>
      <c r="CA54">
        <v>0</v>
      </c>
      <c r="CB54">
        <v>1.29</v>
      </c>
      <c r="CC54">
        <v>0.87</v>
      </c>
      <c r="CD54">
        <v>1.56</v>
      </c>
      <c r="CE54">
        <v>1.5</v>
      </c>
      <c r="CF54">
        <v>0.1</v>
      </c>
      <c r="CG54">
        <v>3.65</v>
      </c>
      <c r="CH54">
        <v>0.12920000000000001</v>
      </c>
      <c r="CI54">
        <v>7.75</v>
      </c>
      <c r="CJ54">
        <v>1.86</v>
      </c>
      <c r="CK54">
        <v>1.73</v>
      </c>
      <c r="CL54">
        <v>5.3385749999999996</v>
      </c>
      <c r="CM54">
        <v>1.849688</v>
      </c>
      <c r="CN54">
        <v>0</v>
      </c>
      <c r="CO54">
        <v>2.91</v>
      </c>
      <c r="CP54">
        <v>0</v>
      </c>
      <c r="CQ54">
        <v>2.24878</v>
      </c>
      <c r="CR54">
        <v>1.17</v>
      </c>
      <c r="CS54">
        <v>2.4182000000000001</v>
      </c>
      <c r="CT54">
        <v>1.9268540000000001</v>
      </c>
      <c r="CU54">
        <v>1.943438</v>
      </c>
      <c r="CV54">
        <v>2.69625</v>
      </c>
      <c r="CW54">
        <v>1.333745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60.30648399999999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218.11758599999999</v>
      </c>
      <c r="L55">
        <v>0</v>
      </c>
      <c r="M55">
        <v>94.39</v>
      </c>
      <c r="N55">
        <v>106.264</v>
      </c>
      <c r="O55">
        <v>102.0979</v>
      </c>
      <c r="P55">
        <v>106.6682</v>
      </c>
      <c r="Q55">
        <v>0</v>
      </c>
      <c r="R55">
        <v>22.132079000000001</v>
      </c>
      <c r="S55">
        <v>13.873533999999999</v>
      </c>
      <c r="T55">
        <v>0</v>
      </c>
      <c r="U55">
        <v>271.43419999999998</v>
      </c>
      <c r="V55">
        <v>0</v>
      </c>
      <c r="W55">
        <v>25.2089</v>
      </c>
      <c r="X55">
        <v>97.790800000000004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8.7814999999999994</v>
      </c>
      <c r="AE55">
        <v>0</v>
      </c>
      <c r="AF55">
        <v>6.5454999999999997</v>
      </c>
      <c r="AG55">
        <v>41.723999999999997</v>
      </c>
      <c r="AH55">
        <v>23.884899999999998</v>
      </c>
      <c r="AI55">
        <v>0</v>
      </c>
      <c r="AJ55">
        <v>0</v>
      </c>
      <c r="AK55">
        <v>52.609499999999997</v>
      </c>
      <c r="AL55">
        <v>11.62</v>
      </c>
      <c r="AM55">
        <v>0</v>
      </c>
      <c r="AN55">
        <v>0.68005000000000004</v>
      </c>
      <c r="AO55">
        <v>13.23</v>
      </c>
      <c r="AP55">
        <v>12.297599999999999</v>
      </c>
      <c r="AQ55">
        <v>0</v>
      </c>
      <c r="AR55">
        <v>52.991999999999997</v>
      </c>
      <c r="AS55">
        <v>5.3807999999999998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60.30648399999999</v>
      </c>
      <c r="BA55">
        <f t="shared" si="1"/>
        <v>1369.5801329999995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0.66439999999999999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1.99</v>
      </c>
      <c r="BP55">
        <v>2.16</v>
      </c>
      <c r="BQ55">
        <v>0</v>
      </c>
      <c r="BR55">
        <v>0</v>
      </c>
      <c r="BS55">
        <v>1.63</v>
      </c>
      <c r="BT55">
        <v>0</v>
      </c>
      <c r="BU55">
        <v>2.62351</v>
      </c>
      <c r="BV55">
        <v>1.3481259999999999</v>
      </c>
      <c r="BW55">
        <v>0</v>
      </c>
      <c r="BX55">
        <v>4.2765000000000004</v>
      </c>
      <c r="BY55">
        <v>0</v>
      </c>
      <c r="BZ55">
        <v>1.339218</v>
      </c>
      <c r="CA55">
        <v>0</v>
      </c>
      <c r="CB55">
        <v>1.29</v>
      </c>
      <c r="CC55">
        <v>0.87</v>
      </c>
      <c r="CD55">
        <v>1.56</v>
      </c>
      <c r="CE55">
        <v>1.5</v>
      </c>
      <c r="CF55">
        <v>0.1</v>
      </c>
      <c r="CG55">
        <v>3.65</v>
      </c>
      <c r="CH55">
        <v>0.12920000000000001</v>
      </c>
      <c r="CI55">
        <v>7.75</v>
      </c>
      <c r="CJ55">
        <v>1.86</v>
      </c>
      <c r="CK55">
        <v>1.73</v>
      </c>
      <c r="CL55">
        <v>5.3385749999999996</v>
      </c>
      <c r="CM55">
        <v>1.849688</v>
      </c>
      <c r="CN55">
        <v>0</v>
      </c>
      <c r="CO55">
        <v>2.91</v>
      </c>
      <c r="CP55">
        <v>0</v>
      </c>
      <c r="CQ55">
        <v>2.24878</v>
      </c>
      <c r="CR55">
        <v>1.17</v>
      </c>
      <c r="CS55">
        <v>2.4182000000000001</v>
      </c>
      <c r="CT55">
        <v>1.9268540000000001</v>
      </c>
      <c r="CU55">
        <v>1.943438</v>
      </c>
      <c r="CV55">
        <v>2.69625</v>
      </c>
      <c r="CW55">
        <v>1.333745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60.30648399999999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218.11758599999999</v>
      </c>
      <c r="L56">
        <v>0</v>
      </c>
      <c r="M56">
        <v>94.39</v>
      </c>
      <c r="N56">
        <v>106.264</v>
      </c>
      <c r="O56">
        <v>102.0979</v>
      </c>
      <c r="P56">
        <v>106.6682</v>
      </c>
      <c r="Q56">
        <v>0</v>
      </c>
      <c r="R56">
        <v>22.132079000000001</v>
      </c>
      <c r="S56">
        <v>13.873533999999999</v>
      </c>
      <c r="T56">
        <v>0</v>
      </c>
      <c r="U56">
        <v>249.101935</v>
      </c>
      <c r="V56">
        <v>0</v>
      </c>
      <c r="W56">
        <v>25.2089</v>
      </c>
      <c r="X56">
        <v>97.790800000000004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8.7814999999999994</v>
      </c>
      <c r="AE56">
        <v>0</v>
      </c>
      <c r="AF56">
        <v>6.5454999999999997</v>
      </c>
      <c r="AG56">
        <v>41.723999999999997</v>
      </c>
      <c r="AH56">
        <v>23.884899999999998</v>
      </c>
      <c r="AI56">
        <v>0</v>
      </c>
      <c r="AJ56">
        <v>0</v>
      </c>
      <c r="AK56">
        <v>52.609499999999997</v>
      </c>
      <c r="AL56">
        <v>11.62</v>
      </c>
      <c r="AM56">
        <v>0</v>
      </c>
      <c r="AN56">
        <v>0.68005000000000004</v>
      </c>
      <c r="AO56">
        <v>13.23</v>
      </c>
      <c r="AP56">
        <v>12.297599999999999</v>
      </c>
      <c r="AQ56">
        <v>0</v>
      </c>
      <c r="AR56">
        <v>52.991999999999997</v>
      </c>
      <c r="AS56">
        <v>5.3807999999999998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60.30648399999999</v>
      </c>
      <c r="BA56">
        <f t="shared" si="1"/>
        <v>1347.2478679999995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0.66439999999999999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1.99</v>
      </c>
      <c r="BP56">
        <v>2.16</v>
      </c>
      <c r="BQ56">
        <v>0</v>
      </c>
      <c r="BR56">
        <v>0</v>
      </c>
      <c r="BS56">
        <v>1.63</v>
      </c>
      <c r="BT56">
        <v>0</v>
      </c>
      <c r="BU56">
        <v>2.62351</v>
      </c>
      <c r="BV56">
        <v>1.3481259999999999</v>
      </c>
      <c r="BW56">
        <v>0</v>
      </c>
      <c r="BX56">
        <v>4.2765000000000004</v>
      </c>
      <c r="BY56">
        <v>0</v>
      </c>
      <c r="BZ56">
        <v>1.339218</v>
      </c>
      <c r="CA56">
        <v>0</v>
      </c>
      <c r="CB56">
        <v>1.29</v>
      </c>
      <c r="CC56">
        <v>0.87</v>
      </c>
      <c r="CD56">
        <v>1.56</v>
      </c>
      <c r="CE56">
        <v>1.5</v>
      </c>
      <c r="CF56">
        <v>0.1</v>
      </c>
      <c r="CG56">
        <v>3.65</v>
      </c>
      <c r="CH56">
        <v>0.12920000000000001</v>
      </c>
      <c r="CI56">
        <v>7.75</v>
      </c>
      <c r="CJ56">
        <v>1.86</v>
      </c>
      <c r="CK56">
        <v>1.73</v>
      </c>
      <c r="CL56">
        <v>5.3385749999999996</v>
      </c>
      <c r="CM56">
        <v>1.849688</v>
      </c>
      <c r="CN56">
        <v>0</v>
      </c>
      <c r="CO56">
        <v>2.91</v>
      </c>
      <c r="CP56">
        <v>0</v>
      </c>
      <c r="CQ56">
        <v>2.24878</v>
      </c>
      <c r="CR56">
        <v>1.17</v>
      </c>
      <c r="CS56">
        <v>2.4182000000000001</v>
      </c>
      <c r="CT56">
        <v>1.9268540000000001</v>
      </c>
      <c r="CU56">
        <v>1.943438</v>
      </c>
      <c r="CV56">
        <v>2.69625</v>
      </c>
      <c r="CW56">
        <v>1.333745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60.30648399999999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218.11758599999999</v>
      </c>
      <c r="L57">
        <v>0</v>
      </c>
      <c r="M57">
        <v>94.39</v>
      </c>
      <c r="N57">
        <v>106.264</v>
      </c>
      <c r="O57">
        <v>102.0979</v>
      </c>
      <c r="P57">
        <v>106.6682</v>
      </c>
      <c r="Q57">
        <v>0</v>
      </c>
      <c r="R57">
        <v>22.132079000000001</v>
      </c>
      <c r="S57">
        <v>13.873533999999999</v>
      </c>
      <c r="T57">
        <v>0</v>
      </c>
      <c r="U57">
        <v>228.414278</v>
      </c>
      <c r="V57">
        <v>0</v>
      </c>
      <c r="W57">
        <v>25.2089</v>
      </c>
      <c r="X57">
        <v>97.790800000000004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8.7814999999999994</v>
      </c>
      <c r="AE57">
        <v>16.864172</v>
      </c>
      <c r="AF57">
        <v>6.5454999999999997</v>
      </c>
      <c r="AG57">
        <v>41.723999999999997</v>
      </c>
      <c r="AH57">
        <v>23.884899999999998</v>
      </c>
      <c r="AI57">
        <v>0</v>
      </c>
      <c r="AJ57">
        <v>0</v>
      </c>
      <c r="AK57">
        <v>52.609499999999997</v>
      </c>
      <c r="AL57">
        <v>11.62</v>
      </c>
      <c r="AM57">
        <v>0</v>
      </c>
      <c r="AN57">
        <v>0.68005000000000004</v>
      </c>
      <c r="AO57">
        <v>13.23</v>
      </c>
      <c r="AP57">
        <v>12.297599999999999</v>
      </c>
      <c r="AQ57">
        <v>0</v>
      </c>
      <c r="AR57">
        <v>3.3119999999999998</v>
      </c>
      <c r="AS57">
        <v>5.3807999999999998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58.967265999999988</v>
      </c>
      <c r="BA57">
        <f t="shared" si="1"/>
        <v>1285.8513649999993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0.66439999999999999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1.99</v>
      </c>
      <c r="BP57">
        <v>2.16</v>
      </c>
      <c r="BQ57">
        <v>0</v>
      </c>
      <c r="BR57">
        <v>0</v>
      </c>
      <c r="BS57">
        <v>1.63</v>
      </c>
      <c r="BT57">
        <v>0</v>
      </c>
      <c r="BU57">
        <v>2.62351</v>
      </c>
      <c r="BV57">
        <v>1.3481259999999999</v>
      </c>
      <c r="BW57">
        <v>0</v>
      </c>
      <c r="BX57">
        <v>4.2765000000000004</v>
      </c>
      <c r="BY57">
        <v>0</v>
      </c>
      <c r="BZ57">
        <v>0</v>
      </c>
      <c r="CA57">
        <v>0</v>
      </c>
      <c r="CB57">
        <v>1.29</v>
      </c>
      <c r="CC57">
        <v>0.87</v>
      </c>
      <c r="CD57">
        <v>1.56</v>
      </c>
      <c r="CE57">
        <v>1.5</v>
      </c>
      <c r="CF57">
        <v>0.1</v>
      </c>
      <c r="CG57">
        <v>3.65</v>
      </c>
      <c r="CH57">
        <v>0.12920000000000001</v>
      </c>
      <c r="CI57">
        <v>7.75</v>
      </c>
      <c r="CJ57">
        <v>1.86</v>
      </c>
      <c r="CK57">
        <v>1.73</v>
      </c>
      <c r="CL57">
        <v>5.3385749999999996</v>
      </c>
      <c r="CM57">
        <v>1.849688</v>
      </c>
      <c r="CN57">
        <v>0</v>
      </c>
      <c r="CO57">
        <v>2.91</v>
      </c>
      <c r="CP57">
        <v>0</v>
      </c>
      <c r="CQ57">
        <v>2.24878</v>
      </c>
      <c r="CR57">
        <v>1.17</v>
      </c>
      <c r="CS57">
        <v>2.4182000000000001</v>
      </c>
      <c r="CT57">
        <v>1.9268540000000001</v>
      </c>
      <c r="CU57">
        <v>1.943438</v>
      </c>
      <c r="CV57">
        <v>2.69625</v>
      </c>
      <c r="CW57">
        <v>1.333745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58.967265999999988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218.11758599999999</v>
      </c>
      <c r="L58">
        <v>0</v>
      </c>
      <c r="M58">
        <v>94.39</v>
      </c>
      <c r="N58">
        <v>106.264</v>
      </c>
      <c r="O58">
        <v>102.0979</v>
      </c>
      <c r="P58">
        <v>106.6682</v>
      </c>
      <c r="Q58">
        <v>0</v>
      </c>
      <c r="R58">
        <v>22.132079000000001</v>
      </c>
      <c r="S58">
        <v>13.873533999999999</v>
      </c>
      <c r="T58">
        <v>0</v>
      </c>
      <c r="U58">
        <v>211.06957399999999</v>
      </c>
      <c r="V58">
        <v>0</v>
      </c>
      <c r="W58">
        <v>25.2089</v>
      </c>
      <c r="X58">
        <v>97.790800000000004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8.7814999999999994</v>
      </c>
      <c r="AE58">
        <v>16.864172</v>
      </c>
      <c r="AF58">
        <v>6.5454999999999997</v>
      </c>
      <c r="AG58">
        <v>41.723999999999997</v>
      </c>
      <c r="AH58">
        <v>23.884899999999998</v>
      </c>
      <c r="AI58">
        <v>0</v>
      </c>
      <c r="AJ58">
        <v>0</v>
      </c>
      <c r="AK58">
        <v>52.609499999999997</v>
      </c>
      <c r="AL58">
        <v>11.62</v>
      </c>
      <c r="AM58">
        <v>0</v>
      </c>
      <c r="AN58">
        <v>0.68005000000000004</v>
      </c>
      <c r="AO58">
        <v>13.23</v>
      </c>
      <c r="AP58">
        <v>12.297599999999999</v>
      </c>
      <c r="AQ58">
        <v>0</v>
      </c>
      <c r="AR58">
        <v>3.3119999999999998</v>
      </c>
      <c r="AS58">
        <v>5.3807999999999998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58.967265999999988</v>
      </c>
      <c r="BA58">
        <f t="shared" si="1"/>
        <v>1268.5066609999994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0.66439999999999999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1.99</v>
      </c>
      <c r="BP58">
        <v>2.16</v>
      </c>
      <c r="BQ58">
        <v>0</v>
      </c>
      <c r="BR58">
        <v>0</v>
      </c>
      <c r="BS58">
        <v>1.63</v>
      </c>
      <c r="BT58">
        <v>0</v>
      </c>
      <c r="BU58">
        <v>2.62351</v>
      </c>
      <c r="BV58">
        <v>1.3481259999999999</v>
      </c>
      <c r="BW58">
        <v>0</v>
      </c>
      <c r="BX58">
        <v>4.2765000000000004</v>
      </c>
      <c r="BY58">
        <v>0</v>
      </c>
      <c r="BZ58">
        <v>0</v>
      </c>
      <c r="CA58">
        <v>0</v>
      </c>
      <c r="CB58">
        <v>1.29</v>
      </c>
      <c r="CC58">
        <v>0.87</v>
      </c>
      <c r="CD58">
        <v>1.56</v>
      </c>
      <c r="CE58">
        <v>1.5</v>
      </c>
      <c r="CF58">
        <v>0.1</v>
      </c>
      <c r="CG58">
        <v>3.65</v>
      </c>
      <c r="CH58">
        <v>0.12920000000000001</v>
      </c>
      <c r="CI58">
        <v>7.75</v>
      </c>
      <c r="CJ58">
        <v>1.86</v>
      </c>
      <c r="CK58">
        <v>1.73</v>
      </c>
      <c r="CL58">
        <v>5.3385749999999996</v>
      </c>
      <c r="CM58">
        <v>1.849688</v>
      </c>
      <c r="CN58">
        <v>0</v>
      </c>
      <c r="CO58">
        <v>2.91</v>
      </c>
      <c r="CP58">
        <v>0</v>
      </c>
      <c r="CQ58">
        <v>2.24878</v>
      </c>
      <c r="CR58">
        <v>1.17</v>
      </c>
      <c r="CS58">
        <v>2.4182000000000001</v>
      </c>
      <c r="CT58">
        <v>1.9268540000000001</v>
      </c>
      <c r="CU58">
        <v>1.943438</v>
      </c>
      <c r="CV58">
        <v>2.69625</v>
      </c>
      <c r="CW58">
        <v>1.333745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58.967265999999988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218.11758599999999</v>
      </c>
      <c r="L59">
        <v>0</v>
      </c>
      <c r="M59">
        <v>94.39</v>
      </c>
      <c r="N59">
        <v>106.264</v>
      </c>
      <c r="O59">
        <v>102.0979</v>
      </c>
      <c r="P59">
        <v>106.6682</v>
      </c>
      <c r="Q59">
        <v>0</v>
      </c>
      <c r="R59">
        <v>22.132079000000001</v>
      </c>
      <c r="S59">
        <v>13.873533999999999</v>
      </c>
      <c r="T59">
        <v>0</v>
      </c>
      <c r="U59">
        <v>192.50127800000001</v>
      </c>
      <c r="V59">
        <v>0</v>
      </c>
      <c r="W59">
        <v>25.2089</v>
      </c>
      <c r="X59">
        <v>97.790800000000004</v>
      </c>
      <c r="Y59">
        <v>0</v>
      </c>
      <c r="Z59">
        <v>0</v>
      </c>
      <c r="AA59">
        <v>0</v>
      </c>
      <c r="AB59">
        <v>0</v>
      </c>
      <c r="AC59">
        <v>9.9058399999999995</v>
      </c>
      <c r="AD59">
        <v>8.7814999999999994</v>
      </c>
      <c r="AE59">
        <v>33.6128</v>
      </c>
      <c r="AF59">
        <v>6.5454999999999997</v>
      </c>
      <c r="AG59">
        <v>41.723999999999997</v>
      </c>
      <c r="AH59">
        <v>23.884899999999998</v>
      </c>
      <c r="AI59">
        <v>0</v>
      </c>
      <c r="AJ59">
        <v>0</v>
      </c>
      <c r="AK59">
        <v>52.609499999999997</v>
      </c>
      <c r="AL59">
        <v>11.62</v>
      </c>
      <c r="AM59">
        <v>0</v>
      </c>
      <c r="AN59">
        <v>0.68005000000000004</v>
      </c>
      <c r="AO59">
        <v>13.23</v>
      </c>
      <c r="AP59">
        <v>12.297599999999999</v>
      </c>
      <c r="AQ59">
        <v>0</v>
      </c>
      <c r="AR59">
        <v>3.3119999999999998</v>
      </c>
      <c r="AS59">
        <v>5.3807999999999998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58.967265999999988</v>
      </c>
      <c r="BA59">
        <f t="shared" si="1"/>
        <v>1276.5928329999995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0.66439999999999999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1.99</v>
      </c>
      <c r="BP59">
        <v>2.16</v>
      </c>
      <c r="BQ59">
        <v>0</v>
      </c>
      <c r="BR59">
        <v>0</v>
      </c>
      <c r="BS59">
        <v>1.63</v>
      </c>
      <c r="BT59">
        <v>0</v>
      </c>
      <c r="BU59">
        <v>2.62351</v>
      </c>
      <c r="BV59">
        <v>1.3481259999999999</v>
      </c>
      <c r="BW59">
        <v>0</v>
      </c>
      <c r="BX59">
        <v>4.2765000000000004</v>
      </c>
      <c r="BY59">
        <v>0</v>
      </c>
      <c r="BZ59">
        <v>0</v>
      </c>
      <c r="CA59">
        <v>0</v>
      </c>
      <c r="CB59">
        <v>1.29</v>
      </c>
      <c r="CC59">
        <v>0.87</v>
      </c>
      <c r="CD59">
        <v>1.56</v>
      </c>
      <c r="CE59">
        <v>1.5</v>
      </c>
      <c r="CF59">
        <v>0.1</v>
      </c>
      <c r="CG59">
        <v>3.65</v>
      </c>
      <c r="CH59">
        <v>0.12920000000000001</v>
      </c>
      <c r="CI59">
        <v>7.75</v>
      </c>
      <c r="CJ59">
        <v>1.86</v>
      </c>
      <c r="CK59">
        <v>1.73</v>
      </c>
      <c r="CL59">
        <v>5.3385749999999996</v>
      </c>
      <c r="CM59">
        <v>1.849688</v>
      </c>
      <c r="CN59">
        <v>0</v>
      </c>
      <c r="CO59">
        <v>2.91</v>
      </c>
      <c r="CP59">
        <v>0</v>
      </c>
      <c r="CQ59">
        <v>2.24878</v>
      </c>
      <c r="CR59">
        <v>1.17</v>
      </c>
      <c r="CS59">
        <v>2.4182000000000001</v>
      </c>
      <c r="CT59">
        <v>1.9268540000000001</v>
      </c>
      <c r="CU59">
        <v>1.943438</v>
      </c>
      <c r="CV59">
        <v>2.69625</v>
      </c>
      <c r="CW59">
        <v>1.333745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58.967265999999988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218.11758599999999</v>
      </c>
      <c r="L60">
        <v>0</v>
      </c>
      <c r="M60">
        <v>94.39</v>
      </c>
      <c r="N60">
        <v>106.264</v>
      </c>
      <c r="O60">
        <v>102.0979</v>
      </c>
      <c r="P60">
        <v>106.6682</v>
      </c>
      <c r="Q60">
        <v>0</v>
      </c>
      <c r="R60">
        <v>22.132079000000001</v>
      </c>
      <c r="S60">
        <v>13.873533999999999</v>
      </c>
      <c r="T60">
        <v>0</v>
      </c>
      <c r="U60">
        <v>188.23419999999999</v>
      </c>
      <c r="V60">
        <v>0</v>
      </c>
      <c r="W60">
        <v>25.2089</v>
      </c>
      <c r="X60">
        <v>97.790800000000004</v>
      </c>
      <c r="Y60">
        <v>0</v>
      </c>
      <c r="Z60">
        <v>0</v>
      </c>
      <c r="AA60">
        <v>0</v>
      </c>
      <c r="AB60">
        <v>13.535600000000001</v>
      </c>
      <c r="AC60">
        <v>9.9058399999999995</v>
      </c>
      <c r="AD60">
        <v>8.7814999999999994</v>
      </c>
      <c r="AE60">
        <v>33.6128</v>
      </c>
      <c r="AF60">
        <v>6.5454999999999997</v>
      </c>
      <c r="AG60">
        <v>41.723999999999997</v>
      </c>
      <c r="AH60">
        <v>47.769799999999996</v>
      </c>
      <c r="AI60">
        <v>0</v>
      </c>
      <c r="AJ60">
        <v>0</v>
      </c>
      <c r="AK60">
        <v>52.609499999999997</v>
      </c>
      <c r="AL60">
        <v>11.62</v>
      </c>
      <c r="AM60">
        <v>0</v>
      </c>
      <c r="AN60">
        <v>0.68005000000000004</v>
      </c>
      <c r="AO60">
        <v>13.23</v>
      </c>
      <c r="AP60">
        <v>12.297599999999999</v>
      </c>
      <c r="AQ60">
        <v>0</v>
      </c>
      <c r="AR60">
        <v>3.3119999999999998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59.016465999999987</v>
      </c>
      <c r="BA60">
        <f t="shared" si="1"/>
        <v>1309.7954549999997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0.66439999999999999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1.99</v>
      </c>
      <c r="BP60">
        <v>2.16</v>
      </c>
      <c r="BQ60">
        <v>0</v>
      </c>
      <c r="BR60">
        <v>0</v>
      </c>
      <c r="BS60">
        <v>1.63</v>
      </c>
      <c r="BT60">
        <v>0</v>
      </c>
      <c r="BU60">
        <v>2.62351</v>
      </c>
      <c r="BV60">
        <v>1.3481259999999999</v>
      </c>
      <c r="BW60">
        <v>0</v>
      </c>
      <c r="BX60">
        <v>4.2765000000000004</v>
      </c>
      <c r="BY60">
        <v>0</v>
      </c>
      <c r="BZ60">
        <v>0</v>
      </c>
      <c r="CA60">
        <v>0</v>
      </c>
      <c r="CB60">
        <v>1.28</v>
      </c>
      <c r="CC60">
        <v>0.85</v>
      </c>
      <c r="CD60">
        <v>1.56</v>
      </c>
      <c r="CE60">
        <v>1.45</v>
      </c>
      <c r="CF60">
        <v>0.1</v>
      </c>
      <c r="CG60">
        <v>3.65</v>
      </c>
      <c r="CH60">
        <v>0.25840000000000002</v>
      </c>
      <c r="CI60">
        <v>7.75</v>
      </c>
      <c r="CJ60">
        <v>1.86</v>
      </c>
      <c r="CK60">
        <v>1.73</v>
      </c>
      <c r="CL60">
        <v>5.3385749999999996</v>
      </c>
      <c r="CM60">
        <v>1.849688</v>
      </c>
      <c r="CN60">
        <v>0</v>
      </c>
      <c r="CO60">
        <v>2.91</v>
      </c>
      <c r="CP60">
        <v>0</v>
      </c>
      <c r="CQ60">
        <v>2.24878</v>
      </c>
      <c r="CR60">
        <v>1.17</v>
      </c>
      <c r="CS60">
        <v>2.4182000000000001</v>
      </c>
      <c r="CT60">
        <v>1.9268540000000001</v>
      </c>
      <c r="CU60">
        <v>1.943438</v>
      </c>
      <c r="CV60">
        <v>2.69625</v>
      </c>
      <c r="CW60">
        <v>1.333745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59.016465999999987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218.11758599999999</v>
      </c>
      <c r="L61">
        <v>0</v>
      </c>
      <c r="M61">
        <v>94.39</v>
      </c>
      <c r="N61">
        <v>106.264</v>
      </c>
      <c r="O61">
        <v>102.0979</v>
      </c>
      <c r="P61">
        <v>101.4682</v>
      </c>
      <c r="Q61">
        <v>0</v>
      </c>
      <c r="R61">
        <v>22.132079000000001</v>
      </c>
      <c r="S61">
        <v>13.873533999999999</v>
      </c>
      <c r="T61">
        <v>0</v>
      </c>
      <c r="U61">
        <v>213.0531</v>
      </c>
      <c r="V61">
        <v>0</v>
      </c>
      <c r="W61">
        <v>25.2089</v>
      </c>
      <c r="X61">
        <v>97.790800000000004</v>
      </c>
      <c r="Y61">
        <v>0</v>
      </c>
      <c r="Z61">
        <v>0</v>
      </c>
      <c r="AA61">
        <v>0</v>
      </c>
      <c r="AB61">
        <v>13.535600000000001</v>
      </c>
      <c r="AC61">
        <v>9.9058399999999995</v>
      </c>
      <c r="AD61">
        <v>8.7814999999999994</v>
      </c>
      <c r="AE61">
        <v>31.512</v>
      </c>
      <c r="AF61">
        <v>6.5454999999999997</v>
      </c>
      <c r="AG61">
        <v>41.723999999999997</v>
      </c>
      <c r="AH61">
        <v>47.769799999999996</v>
      </c>
      <c r="AI61">
        <v>0</v>
      </c>
      <c r="AJ61">
        <v>0</v>
      </c>
      <c r="AK61">
        <v>52.609499999999997</v>
      </c>
      <c r="AL61">
        <v>11.62</v>
      </c>
      <c r="AM61">
        <v>0</v>
      </c>
      <c r="AN61">
        <v>0.68005000000000004</v>
      </c>
      <c r="AO61">
        <v>13.23</v>
      </c>
      <c r="AP61">
        <v>12.297599999999999</v>
      </c>
      <c r="AQ61">
        <v>0</v>
      </c>
      <c r="AR61">
        <v>3.3119999999999998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59.046465999999988</v>
      </c>
      <c r="BA61">
        <f t="shared" si="1"/>
        <v>1327.3435549999995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0.66439999999999999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1.99</v>
      </c>
      <c r="BP61">
        <v>2.16</v>
      </c>
      <c r="BQ61">
        <v>0</v>
      </c>
      <c r="BR61">
        <v>0</v>
      </c>
      <c r="BS61">
        <v>1.63</v>
      </c>
      <c r="BT61">
        <v>0</v>
      </c>
      <c r="BU61">
        <v>2.62351</v>
      </c>
      <c r="BV61">
        <v>1.3481259999999999</v>
      </c>
      <c r="BW61">
        <v>0</v>
      </c>
      <c r="BX61">
        <v>4.2765000000000004</v>
      </c>
      <c r="BY61">
        <v>0</v>
      </c>
      <c r="BZ61">
        <v>0</v>
      </c>
      <c r="CA61">
        <v>0</v>
      </c>
      <c r="CB61">
        <v>1.28</v>
      </c>
      <c r="CC61">
        <v>0.85</v>
      </c>
      <c r="CD61">
        <v>1.56</v>
      </c>
      <c r="CE61">
        <v>1.48</v>
      </c>
      <c r="CF61">
        <v>0.1</v>
      </c>
      <c r="CG61">
        <v>3.65</v>
      </c>
      <c r="CH61">
        <v>0.25840000000000002</v>
      </c>
      <c r="CI61">
        <v>7.75</v>
      </c>
      <c r="CJ61">
        <v>1.86</v>
      </c>
      <c r="CK61">
        <v>1.73</v>
      </c>
      <c r="CL61">
        <v>5.3385749999999996</v>
      </c>
      <c r="CM61">
        <v>1.849688</v>
      </c>
      <c r="CN61">
        <v>0</v>
      </c>
      <c r="CO61">
        <v>2.91</v>
      </c>
      <c r="CP61">
        <v>0</v>
      </c>
      <c r="CQ61">
        <v>2.24878</v>
      </c>
      <c r="CR61">
        <v>1.17</v>
      </c>
      <c r="CS61">
        <v>2.4182000000000001</v>
      </c>
      <c r="CT61">
        <v>1.9268540000000001</v>
      </c>
      <c r="CU61">
        <v>1.943438</v>
      </c>
      <c r="CV61">
        <v>2.69625</v>
      </c>
      <c r="CW61">
        <v>1.333745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59.046465999999988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218.11758599999999</v>
      </c>
      <c r="L62">
        <v>0</v>
      </c>
      <c r="M62">
        <v>94.39</v>
      </c>
      <c r="N62">
        <v>106.264</v>
      </c>
      <c r="O62">
        <v>102.0979</v>
      </c>
      <c r="P62">
        <v>101.4682</v>
      </c>
      <c r="Q62">
        <v>0</v>
      </c>
      <c r="R62">
        <v>22.132079000000001</v>
      </c>
      <c r="S62">
        <v>13.873533999999999</v>
      </c>
      <c r="T62">
        <v>0</v>
      </c>
      <c r="U62">
        <v>257.95109000000002</v>
      </c>
      <c r="V62">
        <v>0</v>
      </c>
      <c r="W62">
        <v>25.2089</v>
      </c>
      <c r="X62">
        <v>97.790800000000004</v>
      </c>
      <c r="Y62">
        <v>0</v>
      </c>
      <c r="Z62">
        <v>0</v>
      </c>
      <c r="AA62">
        <v>0</v>
      </c>
      <c r="AB62">
        <v>13.535600000000001</v>
      </c>
      <c r="AC62">
        <v>9.9058399999999995</v>
      </c>
      <c r="AD62">
        <v>8.7814999999999994</v>
      </c>
      <c r="AE62">
        <v>31.512</v>
      </c>
      <c r="AF62">
        <v>6.5454999999999997</v>
      </c>
      <c r="AG62">
        <v>41.723999999999997</v>
      </c>
      <c r="AH62">
        <v>47.769799999999996</v>
      </c>
      <c r="AI62">
        <v>0</v>
      </c>
      <c r="AJ62">
        <v>0</v>
      </c>
      <c r="AK62">
        <v>52.609499999999997</v>
      </c>
      <c r="AL62">
        <v>11.62</v>
      </c>
      <c r="AM62">
        <v>0</v>
      </c>
      <c r="AN62">
        <v>0.68005000000000004</v>
      </c>
      <c r="AO62">
        <v>13.23</v>
      </c>
      <c r="AP62">
        <v>12.297599999999999</v>
      </c>
      <c r="AQ62">
        <v>0</v>
      </c>
      <c r="AR62">
        <v>3.3119999999999998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59.016466000000001</v>
      </c>
      <c r="BA62">
        <f t="shared" si="1"/>
        <v>1372.2115449999994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0.66439999999999999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1.99</v>
      </c>
      <c r="BP62">
        <v>2.16</v>
      </c>
      <c r="BQ62">
        <v>0</v>
      </c>
      <c r="BR62">
        <v>0</v>
      </c>
      <c r="BS62">
        <v>1.63</v>
      </c>
      <c r="BT62">
        <v>0</v>
      </c>
      <c r="BU62">
        <v>2.62351</v>
      </c>
      <c r="BV62">
        <v>1.3481259999999999</v>
      </c>
      <c r="BW62">
        <v>0</v>
      </c>
      <c r="BX62">
        <v>4.2765000000000004</v>
      </c>
      <c r="BY62">
        <v>0</v>
      </c>
      <c r="BZ62">
        <v>0</v>
      </c>
      <c r="CA62">
        <v>0</v>
      </c>
      <c r="CB62">
        <v>1.28</v>
      </c>
      <c r="CC62">
        <v>0.86</v>
      </c>
      <c r="CD62">
        <v>1.53</v>
      </c>
      <c r="CE62">
        <v>1.47</v>
      </c>
      <c r="CF62">
        <v>0.1</v>
      </c>
      <c r="CG62">
        <v>3.65</v>
      </c>
      <c r="CH62">
        <v>0.25840000000000002</v>
      </c>
      <c r="CI62">
        <v>7.75</v>
      </c>
      <c r="CJ62">
        <v>1.86</v>
      </c>
      <c r="CK62">
        <v>1.73</v>
      </c>
      <c r="CL62">
        <v>5.3385749999999996</v>
      </c>
      <c r="CM62">
        <v>1.849688</v>
      </c>
      <c r="CN62">
        <v>0</v>
      </c>
      <c r="CO62">
        <v>2.91</v>
      </c>
      <c r="CP62">
        <v>0</v>
      </c>
      <c r="CQ62">
        <v>2.24878</v>
      </c>
      <c r="CR62">
        <v>1.17</v>
      </c>
      <c r="CS62">
        <v>2.4182000000000001</v>
      </c>
      <c r="CT62">
        <v>1.9268540000000001</v>
      </c>
      <c r="CU62">
        <v>1.943438</v>
      </c>
      <c r="CV62">
        <v>2.69625</v>
      </c>
      <c r="CW62">
        <v>1.333745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59.016466000000001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218.11758599999999</v>
      </c>
      <c r="L63">
        <v>0</v>
      </c>
      <c r="M63">
        <v>94.39</v>
      </c>
      <c r="N63">
        <v>106.264</v>
      </c>
      <c r="O63">
        <v>102.0979</v>
      </c>
      <c r="P63">
        <v>101.4682</v>
      </c>
      <c r="Q63">
        <v>0</v>
      </c>
      <c r="R63">
        <v>22.310976</v>
      </c>
      <c r="S63">
        <v>13.951992000000001</v>
      </c>
      <c r="T63">
        <v>0</v>
      </c>
      <c r="U63">
        <v>265.05309999999997</v>
      </c>
      <c r="V63">
        <v>0</v>
      </c>
      <c r="W63">
        <v>25.2089</v>
      </c>
      <c r="X63">
        <v>97.790800000000004</v>
      </c>
      <c r="Y63">
        <v>0</v>
      </c>
      <c r="Z63">
        <v>0</v>
      </c>
      <c r="AA63">
        <v>0</v>
      </c>
      <c r="AB63">
        <v>13.535600000000001</v>
      </c>
      <c r="AC63">
        <v>9.9058399999999995</v>
      </c>
      <c r="AD63">
        <v>18.643799999999999</v>
      </c>
      <c r="AE63">
        <v>31.512</v>
      </c>
      <c r="AF63">
        <v>6.5454999999999997</v>
      </c>
      <c r="AG63">
        <v>41.723999999999997</v>
      </c>
      <c r="AH63">
        <v>47.769799999999996</v>
      </c>
      <c r="AI63">
        <v>0</v>
      </c>
      <c r="AJ63">
        <v>0</v>
      </c>
      <c r="AK63">
        <v>52.609499999999997</v>
      </c>
      <c r="AL63">
        <v>23.24</v>
      </c>
      <c r="AM63">
        <v>0</v>
      </c>
      <c r="AN63">
        <v>0.69947999999999999</v>
      </c>
      <c r="AO63">
        <v>13.23</v>
      </c>
      <c r="AP63">
        <v>12.297599999999999</v>
      </c>
      <c r="AQ63">
        <v>0</v>
      </c>
      <c r="AR63">
        <v>3.3119999999999998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59.016466000000001</v>
      </c>
      <c r="BA63">
        <f t="shared" si="1"/>
        <v>1401.0726399999996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0.66439999999999999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1.99</v>
      </c>
      <c r="BP63">
        <v>2.16</v>
      </c>
      <c r="BQ63">
        <v>0</v>
      </c>
      <c r="BR63">
        <v>0</v>
      </c>
      <c r="BS63">
        <v>1.63</v>
      </c>
      <c r="BT63">
        <v>0</v>
      </c>
      <c r="BU63">
        <v>2.62351</v>
      </c>
      <c r="BV63">
        <v>1.3481259999999999</v>
      </c>
      <c r="BW63">
        <v>0</v>
      </c>
      <c r="BX63">
        <v>4.2765000000000004</v>
      </c>
      <c r="BY63">
        <v>0</v>
      </c>
      <c r="BZ63">
        <v>0</v>
      </c>
      <c r="CA63">
        <v>0</v>
      </c>
      <c r="CB63">
        <v>1.28</v>
      </c>
      <c r="CC63">
        <v>0.86</v>
      </c>
      <c r="CD63">
        <v>1.53</v>
      </c>
      <c r="CE63">
        <v>1.47</v>
      </c>
      <c r="CF63">
        <v>0.1</v>
      </c>
      <c r="CG63">
        <v>3.65</v>
      </c>
      <c r="CH63">
        <v>0.25840000000000002</v>
      </c>
      <c r="CI63">
        <v>7.75</v>
      </c>
      <c r="CJ63">
        <v>1.86</v>
      </c>
      <c r="CK63">
        <v>1.73</v>
      </c>
      <c r="CL63">
        <v>5.3385749999999996</v>
      </c>
      <c r="CM63">
        <v>1.849688</v>
      </c>
      <c r="CN63">
        <v>0</v>
      </c>
      <c r="CO63">
        <v>2.91</v>
      </c>
      <c r="CP63">
        <v>0</v>
      </c>
      <c r="CQ63">
        <v>2.24878</v>
      </c>
      <c r="CR63">
        <v>1.17</v>
      </c>
      <c r="CS63">
        <v>2.4182000000000001</v>
      </c>
      <c r="CT63">
        <v>1.9268540000000001</v>
      </c>
      <c r="CU63">
        <v>1.943438</v>
      </c>
      <c r="CV63">
        <v>2.69625</v>
      </c>
      <c r="CW63">
        <v>1.333745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59.016466000000001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218.11758599999999</v>
      </c>
      <c r="L64">
        <v>0</v>
      </c>
      <c r="M64">
        <v>94.39</v>
      </c>
      <c r="N64">
        <v>106.264</v>
      </c>
      <c r="O64">
        <v>102.0979</v>
      </c>
      <c r="P64">
        <v>101.4682</v>
      </c>
      <c r="Q64">
        <v>0</v>
      </c>
      <c r="R64">
        <v>22.310976</v>
      </c>
      <c r="S64">
        <v>13.951992000000001</v>
      </c>
      <c r="T64">
        <v>0</v>
      </c>
      <c r="U64">
        <v>265.05309999999997</v>
      </c>
      <c r="V64">
        <v>0</v>
      </c>
      <c r="W64">
        <v>25.2089</v>
      </c>
      <c r="X64">
        <v>97.790800000000004</v>
      </c>
      <c r="Y64">
        <v>0</v>
      </c>
      <c r="Z64">
        <v>0</v>
      </c>
      <c r="AA64">
        <v>0</v>
      </c>
      <c r="AB64">
        <v>13.535600000000001</v>
      </c>
      <c r="AC64">
        <v>9.9058399999999995</v>
      </c>
      <c r="AD64">
        <v>18.643799999999999</v>
      </c>
      <c r="AE64">
        <v>31.512</v>
      </c>
      <c r="AF64">
        <v>6.5454999999999997</v>
      </c>
      <c r="AG64">
        <v>41.723999999999997</v>
      </c>
      <c r="AH64">
        <v>47.769799999999996</v>
      </c>
      <c r="AI64">
        <v>0</v>
      </c>
      <c r="AJ64">
        <v>0</v>
      </c>
      <c r="AK64">
        <v>52.609499999999997</v>
      </c>
      <c r="AL64">
        <v>34.86</v>
      </c>
      <c r="AM64">
        <v>0</v>
      </c>
      <c r="AN64">
        <v>0.69947999999999999</v>
      </c>
      <c r="AO64">
        <v>13.23</v>
      </c>
      <c r="AP64">
        <v>12.297599999999999</v>
      </c>
      <c r="AQ64">
        <v>0</v>
      </c>
      <c r="AR64">
        <v>3.3119999999999998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59.016466000000001</v>
      </c>
      <c r="BA64">
        <f t="shared" si="1"/>
        <v>1412.6926399999995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0.66439999999999999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1.99</v>
      </c>
      <c r="BP64">
        <v>2.16</v>
      </c>
      <c r="BQ64">
        <v>0</v>
      </c>
      <c r="BR64">
        <v>0</v>
      </c>
      <c r="BS64">
        <v>1.63</v>
      </c>
      <c r="BT64">
        <v>0</v>
      </c>
      <c r="BU64">
        <v>2.62351</v>
      </c>
      <c r="BV64">
        <v>1.3481259999999999</v>
      </c>
      <c r="BW64">
        <v>0</v>
      </c>
      <c r="BX64">
        <v>4.2765000000000004</v>
      </c>
      <c r="BY64">
        <v>0</v>
      </c>
      <c r="BZ64">
        <v>0</v>
      </c>
      <c r="CA64">
        <v>0</v>
      </c>
      <c r="CB64">
        <v>1.28</v>
      </c>
      <c r="CC64">
        <v>0.86</v>
      </c>
      <c r="CD64">
        <v>1.53</v>
      </c>
      <c r="CE64">
        <v>1.47</v>
      </c>
      <c r="CF64">
        <v>0.1</v>
      </c>
      <c r="CG64">
        <v>3.65</v>
      </c>
      <c r="CH64">
        <v>0.25840000000000002</v>
      </c>
      <c r="CI64">
        <v>7.75</v>
      </c>
      <c r="CJ64">
        <v>1.86</v>
      </c>
      <c r="CK64">
        <v>1.73</v>
      </c>
      <c r="CL64">
        <v>5.3385749999999996</v>
      </c>
      <c r="CM64">
        <v>1.849688</v>
      </c>
      <c r="CN64">
        <v>0</v>
      </c>
      <c r="CO64">
        <v>2.91</v>
      </c>
      <c r="CP64">
        <v>0</v>
      </c>
      <c r="CQ64">
        <v>2.24878</v>
      </c>
      <c r="CR64">
        <v>1.17</v>
      </c>
      <c r="CS64">
        <v>2.4182000000000001</v>
      </c>
      <c r="CT64">
        <v>1.9268540000000001</v>
      </c>
      <c r="CU64">
        <v>1.943438</v>
      </c>
      <c r="CV64">
        <v>2.69625</v>
      </c>
      <c r="CW64">
        <v>1.333745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59.016466000000001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218.11758599999999</v>
      </c>
      <c r="L65">
        <v>0</v>
      </c>
      <c r="M65">
        <v>94.39</v>
      </c>
      <c r="N65">
        <v>106.264</v>
      </c>
      <c r="O65">
        <v>102.0979</v>
      </c>
      <c r="P65">
        <v>101.4682</v>
      </c>
      <c r="Q65">
        <v>0</v>
      </c>
      <c r="R65">
        <v>22.488976999999998</v>
      </c>
      <c r="S65">
        <v>14.041097000000001</v>
      </c>
      <c r="T65">
        <v>0</v>
      </c>
      <c r="U65">
        <v>244.25309999999999</v>
      </c>
      <c r="V65">
        <v>0</v>
      </c>
      <c r="W65">
        <v>25.228899999999999</v>
      </c>
      <c r="X65">
        <v>97.850800000000007</v>
      </c>
      <c r="Y65">
        <v>0</v>
      </c>
      <c r="Z65">
        <v>0</v>
      </c>
      <c r="AA65">
        <v>0</v>
      </c>
      <c r="AB65">
        <v>13.535600000000001</v>
      </c>
      <c r="AC65">
        <v>9.9058399999999995</v>
      </c>
      <c r="AD65">
        <v>18.643799999999999</v>
      </c>
      <c r="AE65">
        <v>31.512</v>
      </c>
      <c r="AF65">
        <v>6.5454999999999997</v>
      </c>
      <c r="AG65">
        <v>41.723999999999997</v>
      </c>
      <c r="AH65">
        <v>47.769799999999996</v>
      </c>
      <c r="AI65">
        <v>0</v>
      </c>
      <c r="AJ65">
        <v>0</v>
      </c>
      <c r="AK65">
        <v>52.609499999999997</v>
      </c>
      <c r="AL65">
        <v>69.72</v>
      </c>
      <c r="AM65">
        <v>0</v>
      </c>
      <c r="AN65">
        <v>0.69947999999999999</v>
      </c>
      <c r="AO65">
        <v>13.23</v>
      </c>
      <c r="AP65">
        <v>12.297599999999999</v>
      </c>
      <c r="AQ65">
        <v>0</v>
      </c>
      <c r="AR65">
        <v>52.991999999999997</v>
      </c>
      <c r="AS65">
        <v>24.617159999999998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58.996465999999991</v>
      </c>
      <c r="BA65">
        <f t="shared" si="1"/>
        <v>1495.9961059999998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0.66439999999999999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1.99</v>
      </c>
      <c r="BP65">
        <v>2.16</v>
      </c>
      <c r="BQ65">
        <v>0</v>
      </c>
      <c r="BR65">
        <v>0</v>
      </c>
      <c r="BS65">
        <v>1.63</v>
      </c>
      <c r="BT65">
        <v>0</v>
      </c>
      <c r="BU65">
        <v>2.62351</v>
      </c>
      <c r="BV65">
        <v>1.3481259999999999</v>
      </c>
      <c r="BW65">
        <v>0</v>
      </c>
      <c r="BX65">
        <v>4.2765000000000004</v>
      </c>
      <c r="BY65">
        <v>0</v>
      </c>
      <c r="BZ65">
        <v>0</v>
      </c>
      <c r="CA65">
        <v>0</v>
      </c>
      <c r="CB65">
        <v>1.28</v>
      </c>
      <c r="CC65">
        <v>0.86</v>
      </c>
      <c r="CD65">
        <v>1.53</v>
      </c>
      <c r="CE65">
        <v>1.45</v>
      </c>
      <c r="CF65">
        <v>0.1</v>
      </c>
      <c r="CG65">
        <v>3.65</v>
      </c>
      <c r="CH65">
        <v>0.25840000000000002</v>
      </c>
      <c r="CI65">
        <v>7.75</v>
      </c>
      <c r="CJ65">
        <v>1.86</v>
      </c>
      <c r="CK65">
        <v>1.73</v>
      </c>
      <c r="CL65">
        <v>5.3385749999999996</v>
      </c>
      <c r="CM65">
        <v>1.849688</v>
      </c>
      <c r="CN65">
        <v>0</v>
      </c>
      <c r="CO65">
        <v>2.91</v>
      </c>
      <c r="CP65">
        <v>0</v>
      </c>
      <c r="CQ65">
        <v>2.24878</v>
      </c>
      <c r="CR65">
        <v>1.17</v>
      </c>
      <c r="CS65">
        <v>2.4182000000000001</v>
      </c>
      <c r="CT65">
        <v>1.9268540000000001</v>
      </c>
      <c r="CU65">
        <v>1.943438</v>
      </c>
      <c r="CV65">
        <v>2.69625</v>
      </c>
      <c r="CW65">
        <v>1.333745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58.996465999999991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218.11758599999999</v>
      </c>
      <c r="L66">
        <v>0</v>
      </c>
      <c r="M66">
        <v>94.39</v>
      </c>
      <c r="N66">
        <v>106.264</v>
      </c>
      <c r="O66">
        <v>102.0979</v>
      </c>
      <c r="P66">
        <v>101.4682</v>
      </c>
      <c r="Q66">
        <v>0</v>
      </c>
      <c r="R66">
        <v>22.488976999999998</v>
      </c>
      <c r="S66">
        <v>14.041097000000001</v>
      </c>
      <c r="T66">
        <v>0</v>
      </c>
      <c r="U66">
        <v>244.25309999999999</v>
      </c>
      <c r="V66">
        <v>0</v>
      </c>
      <c r="W66">
        <v>25.228899999999999</v>
      </c>
      <c r="X66">
        <v>97.850800000000007</v>
      </c>
      <c r="Y66">
        <v>0</v>
      </c>
      <c r="Z66">
        <v>0</v>
      </c>
      <c r="AA66">
        <v>0</v>
      </c>
      <c r="AB66">
        <v>13.535600000000001</v>
      </c>
      <c r="AC66">
        <v>9.9058399999999995</v>
      </c>
      <c r="AD66">
        <v>18.643799999999999</v>
      </c>
      <c r="AE66">
        <v>31.512</v>
      </c>
      <c r="AF66">
        <v>6.5454999999999997</v>
      </c>
      <c r="AG66">
        <v>41.723999999999997</v>
      </c>
      <c r="AH66">
        <v>71.654700000000005</v>
      </c>
      <c r="AI66">
        <v>0</v>
      </c>
      <c r="AJ66">
        <v>0</v>
      </c>
      <c r="AK66">
        <v>52.609499999999997</v>
      </c>
      <c r="AL66">
        <v>69.72</v>
      </c>
      <c r="AM66">
        <v>0</v>
      </c>
      <c r="AN66">
        <v>0.69947999999999999</v>
      </c>
      <c r="AO66">
        <v>13.23</v>
      </c>
      <c r="AP66">
        <v>12.297599999999999</v>
      </c>
      <c r="AQ66">
        <v>0</v>
      </c>
      <c r="AR66">
        <v>52.991999999999997</v>
      </c>
      <c r="AS66">
        <v>24.617159999999998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59.125665999999988</v>
      </c>
      <c r="BA66">
        <f t="shared" si="1"/>
        <v>1520.0102059999997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0.66439999999999999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1.99</v>
      </c>
      <c r="BP66">
        <v>2.16</v>
      </c>
      <c r="BQ66">
        <v>0</v>
      </c>
      <c r="BR66">
        <v>0</v>
      </c>
      <c r="BS66">
        <v>1.63</v>
      </c>
      <c r="BT66">
        <v>0</v>
      </c>
      <c r="BU66">
        <v>2.62351</v>
      </c>
      <c r="BV66">
        <v>1.3481259999999999</v>
      </c>
      <c r="BW66">
        <v>0</v>
      </c>
      <c r="BX66">
        <v>4.2765000000000004</v>
      </c>
      <c r="BY66">
        <v>0</v>
      </c>
      <c r="BZ66">
        <v>0</v>
      </c>
      <c r="CA66">
        <v>0</v>
      </c>
      <c r="CB66">
        <v>1.28</v>
      </c>
      <c r="CC66">
        <v>0.86</v>
      </c>
      <c r="CD66">
        <v>1.53</v>
      </c>
      <c r="CE66">
        <v>1.45</v>
      </c>
      <c r="CF66">
        <v>0.1</v>
      </c>
      <c r="CG66">
        <v>3.65</v>
      </c>
      <c r="CH66">
        <v>0.3876</v>
      </c>
      <c r="CI66">
        <v>7.75</v>
      </c>
      <c r="CJ66">
        <v>1.86</v>
      </c>
      <c r="CK66">
        <v>1.73</v>
      </c>
      <c r="CL66">
        <v>5.3385749999999996</v>
      </c>
      <c r="CM66">
        <v>1.849688</v>
      </c>
      <c r="CN66">
        <v>0</v>
      </c>
      <c r="CO66">
        <v>2.91</v>
      </c>
      <c r="CP66">
        <v>0</v>
      </c>
      <c r="CQ66">
        <v>2.24878</v>
      </c>
      <c r="CR66">
        <v>1.17</v>
      </c>
      <c r="CS66">
        <v>2.4182000000000001</v>
      </c>
      <c r="CT66">
        <v>1.9268540000000001</v>
      </c>
      <c r="CU66">
        <v>1.943438</v>
      </c>
      <c r="CV66">
        <v>2.69625</v>
      </c>
      <c r="CW66">
        <v>1.333745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59.125665999999988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218.11758599999999</v>
      </c>
      <c r="L67">
        <v>0</v>
      </c>
      <c r="M67">
        <v>94.39</v>
      </c>
      <c r="N67">
        <v>106.264</v>
      </c>
      <c r="O67">
        <v>102.0979</v>
      </c>
      <c r="P67">
        <v>101.4682</v>
      </c>
      <c r="Q67">
        <v>0</v>
      </c>
      <c r="R67">
        <v>22.488976999999998</v>
      </c>
      <c r="S67">
        <v>14.041097000000001</v>
      </c>
      <c r="T67">
        <v>0</v>
      </c>
      <c r="U67">
        <v>283.72659199999998</v>
      </c>
      <c r="V67">
        <v>0</v>
      </c>
      <c r="W67">
        <v>25.228899999999999</v>
      </c>
      <c r="X67">
        <v>97.850800000000007</v>
      </c>
      <c r="Y67">
        <v>0</v>
      </c>
      <c r="Z67">
        <v>0</v>
      </c>
      <c r="AA67">
        <v>0</v>
      </c>
      <c r="AB67">
        <v>13.535600000000001</v>
      </c>
      <c r="AC67">
        <v>9.9058399999999995</v>
      </c>
      <c r="AD67">
        <v>18.643799999999999</v>
      </c>
      <c r="AE67">
        <v>31.512</v>
      </c>
      <c r="AF67">
        <v>6.5454999999999997</v>
      </c>
      <c r="AG67">
        <v>41.723999999999997</v>
      </c>
      <c r="AH67">
        <v>71.654700000000005</v>
      </c>
      <c r="AI67">
        <v>0</v>
      </c>
      <c r="AJ67">
        <v>0</v>
      </c>
      <c r="AK67">
        <v>52.609499999999997</v>
      </c>
      <c r="AL67">
        <v>69.72</v>
      </c>
      <c r="AM67">
        <v>0</v>
      </c>
      <c r="AN67">
        <v>0.69947999999999999</v>
      </c>
      <c r="AO67">
        <v>13.23</v>
      </c>
      <c r="AP67">
        <v>11.529</v>
      </c>
      <c r="AQ67">
        <v>0</v>
      </c>
      <c r="AR67">
        <v>3.3119999999999998</v>
      </c>
      <c r="AS67">
        <v>10.492559999999999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58.595665999999987</v>
      </c>
      <c r="BA67">
        <f t="shared" si="1"/>
        <v>1494.3804979999995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0.66439999999999999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1.99</v>
      </c>
      <c r="BP67">
        <v>2.16</v>
      </c>
      <c r="BQ67">
        <v>0</v>
      </c>
      <c r="BR67">
        <v>0</v>
      </c>
      <c r="BS67">
        <v>1.63</v>
      </c>
      <c r="BT67">
        <v>0</v>
      </c>
      <c r="BU67">
        <v>2.62351</v>
      </c>
      <c r="BV67">
        <v>1.3481259999999999</v>
      </c>
      <c r="BW67">
        <v>0</v>
      </c>
      <c r="BX67">
        <v>4.2765000000000004</v>
      </c>
      <c r="BY67">
        <v>0</v>
      </c>
      <c r="BZ67">
        <v>0</v>
      </c>
      <c r="CA67">
        <v>0</v>
      </c>
      <c r="CB67">
        <v>1.24</v>
      </c>
      <c r="CC67">
        <v>0.86</v>
      </c>
      <c r="CD67">
        <v>1.53</v>
      </c>
      <c r="CE67">
        <v>0.98</v>
      </c>
      <c r="CF67">
        <v>0.08</v>
      </c>
      <c r="CG67">
        <v>3.65</v>
      </c>
      <c r="CH67">
        <v>0.3876</v>
      </c>
      <c r="CI67">
        <v>7.75</v>
      </c>
      <c r="CJ67">
        <v>1.86</v>
      </c>
      <c r="CK67">
        <v>1.73</v>
      </c>
      <c r="CL67">
        <v>5.3385749999999996</v>
      </c>
      <c r="CM67">
        <v>1.849688</v>
      </c>
      <c r="CN67">
        <v>0</v>
      </c>
      <c r="CO67">
        <v>2.91</v>
      </c>
      <c r="CP67">
        <v>0</v>
      </c>
      <c r="CQ67">
        <v>2.24878</v>
      </c>
      <c r="CR67">
        <v>1.17</v>
      </c>
      <c r="CS67">
        <v>2.4182000000000001</v>
      </c>
      <c r="CT67">
        <v>1.9268540000000001</v>
      </c>
      <c r="CU67">
        <v>1.943438</v>
      </c>
      <c r="CV67">
        <v>2.69625</v>
      </c>
      <c r="CW67">
        <v>1.333745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58.595665999999987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218.11758599999999</v>
      </c>
      <c r="L68">
        <v>0</v>
      </c>
      <c r="M68">
        <v>94.39</v>
      </c>
      <c r="N68">
        <v>106.264</v>
      </c>
      <c r="O68">
        <v>102.0979</v>
      </c>
      <c r="P68">
        <v>101.4682</v>
      </c>
      <c r="Q68">
        <v>0</v>
      </c>
      <c r="R68">
        <v>22.488976999999998</v>
      </c>
      <c r="S68">
        <v>14.041097000000001</v>
      </c>
      <c r="T68">
        <v>0</v>
      </c>
      <c r="U68">
        <v>309.18576999999999</v>
      </c>
      <c r="V68">
        <v>0</v>
      </c>
      <c r="W68">
        <v>25.228899999999999</v>
      </c>
      <c r="X68">
        <v>97.850800000000007</v>
      </c>
      <c r="Y68">
        <v>0</v>
      </c>
      <c r="Z68">
        <v>6.5537999999999998</v>
      </c>
      <c r="AA68">
        <v>0</v>
      </c>
      <c r="AB68">
        <v>13.535600000000001</v>
      </c>
      <c r="AC68">
        <v>9.9058399999999995</v>
      </c>
      <c r="AD68">
        <v>18.643799999999999</v>
      </c>
      <c r="AE68">
        <v>31.512</v>
      </c>
      <c r="AF68">
        <v>6.5454999999999997</v>
      </c>
      <c r="AG68">
        <v>41.723999999999997</v>
      </c>
      <c r="AH68">
        <v>71.654700000000005</v>
      </c>
      <c r="AI68">
        <v>0</v>
      </c>
      <c r="AJ68">
        <v>0</v>
      </c>
      <c r="AK68">
        <v>52.609499999999997</v>
      </c>
      <c r="AL68">
        <v>69.72</v>
      </c>
      <c r="AM68">
        <v>0</v>
      </c>
      <c r="AN68">
        <v>0.69947999999999999</v>
      </c>
      <c r="AO68">
        <v>13.23</v>
      </c>
      <c r="AP68">
        <v>11.529</v>
      </c>
      <c r="AQ68">
        <v>0</v>
      </c>
      <c r="AR68">
        <v>3.3119999999999998</v>
      </c>
      <c r="AS68">
        <v>10.492559999999999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58.595665999999987</v>
      </c>
      <c r="BA68">
        <f t="shared" ref="BA68:BA99" si="4">SUM(B68:AZ68)</f>
        <v>1526.3934759999995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0.66439999999999999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1.99</v>
      </c>
      <c r="BP68">
        <v>2.16</v>
      </c>
      <c r="BQ68">
        <v>0</v>
      </c>
      <c r="BR68">
        <v>0</v>
      </c>
      <c r="BS68">
        <v>1.63</v>
      </c>
      <c r="BT68">
        <v>0</v>
      </c>
      <c r="BU68">
        <v>2.62351</v>
      </c>
      <c r="BV68">
        <v>1.3481259999999999</v>
      </c>
      <c r="BW68">
        <v>0</v>
      </c>
      <c r="BX68">
        <v>4.2765000000000004</v>
      </c>
      <c r="BY68">
        <v>0</v>
      </c>
      <c r="BZ68">
        <v>0</v>
      </c>
      <c r="CA68">
        <v>0</v>
      </c>
      <c r="CB68">
        <v>1.24</v>
      </c>
      <c r="CC68">
        <v>0.86</v>
      </c>
      <c r="CD68">
        <v>1.53</v>
      </c>
      <c r="CE68">
        <v>0.98</v>
      </c>
      <c r="CF68">
        <v>0.08</v>
      </c>
      <c r="CG68">
        <v>3.65</v>
      </c>
      <c r="CH68">
        <v>0.3876</v>
      </c>
      <c r="CI68">
        <v>7.75</v>
      </c>
      <c r="CJ68">
        <v>1.86</v>
      </c>
      <c r="CK68">
        <v>1.73</v>
      </c>
      <c r="CL68">
        <v>5.3385749999999996</v>
      </c>
      <c r="CM68">
        <v>1.849688</v>
      </c>
      <c r="CN68">
        <v>0</v>
      </c>
      <c r="CO68">
        <v>2.91</v>
      </c>
      <c r="CP68">
        <v>0</v>
      </c>
      <c r="CQ68">
        <v>2.24878</v>
      </c>
      <c r="CR68">
        <v>1.17</v>
      </c>
      <c r="CS68">
        <v>2.4182000000000001</v>
      </c>
      <c r="CT68">
        <v>1.9268540000000001</v>
      </c>
      <c r="CU68">
        <v>1.943438</v>
      </c>
      <c r="CV68">
        <v>2.69625</v>
      </c>
      <c r="CW68">
        <v>1.333745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58.595665999999987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218.11758599999999</v>
      </c>
      <c r="L69">
        <v>0</v>
      </c>
      <c r="M69">
        <v>94.39</v>
      </c>
      <c r="N69">
        <v>120.65625</v>
      </c>
      <c r="O69">
        <v>126.47812500000001</v>
      </c>
      <c r="P69">
        <v>132.99447799999999</v>
      </c>
      <c r="Q69">
        <v>0</v>
      </c>
      <c r="R69">
        <v>22.488976999999998</v>
      </c>
      <c r="S69">
        <v>14.041097000000001</v>
      </c>
      <c r="T69">
        <v>0</v>
      </c>
      <c r="U69">
        <v>332.00762900000001</v>
      </c>
      <c r="V69">
        <v>0</v>
      </c>
      <c r="W69">
        <v>25.228899999999999</v>
      </c>
      <c r="X69">
        <v>117.26375</v>
      </c>
      <c r="Y69">
        <v>0</v>
      </c>
      <c r="Z69">
        <v>6.5537999999999998</v>
      </c>
      <c r="AA69">
        <v>0</v>
      </c>
      <c r="AB69">
        <v>13.535600000000001</v>
      </c>
      <c r="AC69">
        <v>9.9058399999999995</v>
      </c>
      <c r="AD69">
        <v>18.643799999999999</v>
      </c>
      <c r="AE69">
        <v>31.512</v>
      </c>
      <c r="AF69">
        <v>6.5454999999999997</v>
      </c>
      <c r="AG69">
        <v>41.723999999999997</v>
      </c>
      <c r="AH69">
        <v>71.654700000000005</v>
      </c>
      <c r="AI69">
        <v>0</v>
      </c>
      <c r="AJ69">
        <v>0</v>
      </c>
      <c r="AK69">
        <v>52.609499999999997</v>
      </c>
      <c r="AL69">
        <v>69.72</v>
      </c>
      <c r="AM69">
        <v>0</v>
      </c>
      <c r="AN69">
        <v>0.69947999999999999</v>
      </c>
      <c r="AO69">
        <v>13.23</v>
      </c>
      <c r="AP69">
        <v>11.529</v>
      </c>
      <c r="AQ69">
        <v>0</v>
      </c>
      <c r="AR69">
        <v>3.3119999999999998</v>
      </c>
      <c r="AS69">
        <v>13.452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58.827465999999994</v>
      </c>
      <c r="BA69">
        <f t="shared" si="4"/>
        <v>1642.1182779999997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0.66439999999999999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1.99</v>
      </c>
      <c r="BP69">
        <v>2.16</v>
      </c>
      <c r="BQ69">
        <v>0</v>
      </c>
      <c r="BR69">
        <v>0</v>
      </c>
      <c r="BS69">
        <v>1.63</v>
      </c>
      <c r="BT69">
        <v>0.26179999999999998</v>
      </c>
      <c r="BU69">
        <v>2.62351</v>
      </c>
      <c r="BV69">
        <v>1.3481259999999999</v>
      </c>
      <c r="BW69">
        <v>0</v>
      </c>
      <c r="BX69">
        <v>4.2765000000000004</v>
      </c>
      <c r="BY69">
        <v>0</v>
      </c>
      <c r="BZ69">
        <v>0</v>
      </c>
      <c r="CA69">
        <v>0</v>
      </c>
      <c r="CB69">
        <v>1.24</v>
      </c>
      <c r="CC69">
        <v>0.83</v>
      </c>
      <c r="CD69">
        <v>1.53</v>
      </c>
      <c r="CE69">
        <v>0.98</v>
      </c>
      <c r="CF69">
        <v>0.08</v>
      </c>
      <c r="CG69">
        <v>3.65</v>
      </c>
      <c r="CH69">
        <v>0.3876</v>
      </c>
      <c r="CI69">
        <v>7.75</v>
      </c>
      <c r="CJ69">
        <v>1.86</v>
      </c>
      <c r="CK69">
        <v>1.73</v>
      </c>
      <c r="CL69">
        <v>5.3385749999999996</v>
      </c>
      <c r="CM69">
        <v>1.849688</v>
      </c>
      <c r="CN69">
        <v>0</v>
      </c>
      <c r="CO69">
        <v>2.91</v>
      </c>
      <c r="CP69">
        <v>0</v>
      </c>
      <c r="CQ69">
        <v>2.24878</v>
      </c>
      <c r="CR69">
        <v>1.17</v>
      </c>
      <c r="CS69">
        <v>2.4182000000000001</v>
      </c>
      <c r="CT69">
        <v>1.9268540000000001</v>
      </c>
      <c r="CU69">
        <v>1.943438</v>
      </c>
      <c r="CV69">
        <v>2.69625</v>
      </c>
      <c r="CW69">
        <v>1.333745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58.827465999999994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218.11758599999999</v>
      </c>
      <c r="L70">
        <v>0</v>
      </c>
      <c r="M70">
        <v>94.39</v>
      </c>
      <c r="N70">
        <v>120.65625</v>
      </c>
      <c r="O70">
        <v>126.47812500000001</v>
      </c>
      <c r="P70">
        <v>139.31129999999999</v>
      </c>
      <c r="Q70">
        <v>0</v>
      </c>
      <c r="R70">
        <v>22.488976999999998</v>
      </c>
      <c r="S70">
        <v>14.041097000000001</v>
      </c>
      <c r="T70">
        <v>0</v>
      </c>
      <c r="U70">
        <v>347.61419999999998</v>
      </c>
      <c r="V70">
        <v>0</v>
      </c>
      <c r="W70">
        <v>39.229309999999998</v>
      </c>
      <c r="X70">
        <v>147.515625</v>
      </c>
      <c r="Y70">
        <v>0</v>
      </c>
      <c r="Z70">
        <v>6.5537999999999998</v>
      </c>
      <c r="AA70">
        <v>0</v>
      </c>
      <c r="AB70">
        <v>13.535600000000001</v>
      </c>
      <c r="AC70">
        <v>9.9058399999999995</v>
      </c>
      <c r="AD70">
        <v>18.643799999999999</v>
      </c>
      <c r="AE70">
        <v>31.512</v>
      </c>
      <c r="AF70">
        <v>6.5454999999999997</v>
      </c>
      <c r="AG70">
        <v>41.723999999999997</v>
      </c>
      <c r="AH70">
        <v>71.654700000000005</v>
      </c>
      <c r="AI70">
        <v>0</v>
      </c>
      <c r="AJ70">
        <v>0</v>
      </c>
      <c r="AK70">
        <v>52.609499999999997</v>
      </c>
      <c r="AL70">
        <v>69.72</v>
      </c>
      <c r="AM70">
        <v>0</v>
      </c>
      <c r="AN70">
        <v>0.69947999999999999</v>
      </c>
      <c r="AO70">
        <v>13.23</v>
      </c>
      <c r="AP70">
        <v>11.529</v>
      </c>
      <c r="AQ70">
        <v>6.8250000000000002</v>
      </c>
      <c r="AR70">
        <v>3.3119999999999998</v>
      </c>
      <c r="AS70">
        <v>13.452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58.842865999999994</v>
      </c>
      <c r="BA70">
        <f t="shared" si="4"/>
        <v>1715.1343559999993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0.66439999999999999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1.99</v>
      </c>
      <c r="BP70">
        <v>2.16</v>
      </c>
      <c r="BQ70">
        <v>0</v>
      </c>
      <c r="BR70">
        <v>0</v>
      </c>
      <c r="BS70">
        <v>1.63</v>
      </c>
      <c r="BT70">
        <v>0.2772</v>
      </c>
      <c r="BU70">
        <v>2.62351</v>
      </c>
      <c r="BV70">
        <v>1.3481259999999999</v>
      </c>
      <c r="BW70">
        <v>0</v>
      </c>
      <c r="BX70">
        <v>4.2765000000000004</v>
      </c>
      <c r="BY70">
        <v>0</v>
      </c>
      <c r="BZ70">
        <v>0</v>
      </c>
      <c r="CA70">
        <v>0</v>
      </c>
      <c r="CB70">
        <v>1.24</v>
      </c>
      <c r="CC70">
        <v>0.83</v>
      </c>
      <c r="CD70">
        <v>1.53</v>
      </c>
      <c r="CE70">
        <v>0.98</v>
      </c>
      <c r="CF70">
        <v>0.08</v>
      </c>
      <c r="CG70">
        <v>3.65</v>
      </c>
      <c r="CH70">
        <v>0.3876</v>
      </c>
      <c r="CI70">
        <v>7.75</v>
      </c>
      <c r="CJ70">
        <v>1.86</v>
      </c>
      <c r="CK70">
        <v>1.73</v>
      </c>
      <c r="CL70">
        <v>5.3385749999999996</v>
      </c>
      <c r="CM70">
        <v>1.849688</v>
      </c>
      <c r="CN70">
        <v>0</v>
      </c>
      <c r="CO70">
        <v>2.91</v>
      </c>
      <c r="CP70">
        <v>0</v>
      </c>
      <c r="CQ70">
        <v>2.24878</v>
      </c>
      <c r="CR70">
        <v>1.17</v>
      </c>
      <c r="CS70">
        <v>2.4182000000000001</v>
      </c>
      <c r="CT70">
        <v>1.9268540000000001</v>
      </c>
      <c r="CU70">
        <v>1.943438</v>
      </c>
      <c r="CV70">
        <v>2.69625</v>
      </c>
      <c r="CW70">
        <v>1.333745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58.842865999999994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218.11758599999999</v>
      </c>
      <c r="L71">
        <v>0</v>
      </c>
      <c r="M71">
        <v>94.39</v>
      </c>
      <c r="N71">
        <v>120.65625</v>
      </c>
      <c r="O71">
        <v>126.47812500000001</v>
      </c>
      <c r="P71">
        <v>139.31129999999999</v>
      </c>
      <c r="Q71">
        <v>0</v>
      </c>
      <c r="R71">
        <v>23.314762000000002</v>
      </c>
      <c r="S71">
        <v>14.488531</v>
      </c>
      <c r="T71">
        <v>0</v>
      </c>
      <c r="U71">
        <v>347.50420000000003</v>
      </c>
      <c r="V71">
        <v>6.36</v>
      </c>
      <c r="W71">
        <v>45.681446999999999</v>
      </c>
      <c r="X71">
        <v>147.515625</v>
      </c>
      <c r="Y71">
        <v>0</v>
      </c>
      <c r="Z71">
        <v>6.5537999999999998</v>
      </c>
      <c r="AA71">
        <v>0</v>
      </c>
      <c r="AB71">
        <v>13.535600000000001</v>
      </c>
      <c r="AC71">
        <v>9.9058399999999995</v>
      </c>
      <c r="AD71">
        <v>18.643799999999999</v>
      </c>
      <c r="AE71">
        <v>31.512</v>
      </c>
      <c r="AF71">
        <v>6.5454999999999997</v>
      </c>
      <c r="AG71">
        <v>41.723999999999997</v>
      </c>
      <c r="AH71">
        <v>71.654700000000005</v>
      </c>
      <c r="AI71">
        <v>0</v>
      </c>
      <c r="AJ71">
        <v>0</v>
      </c>
      <c r="AK71">
        <v>52.609499999999997</v>
      </c>
      <c r="AL71">
        <v>34.86</v>
      </c>
      <c r="AM71">
        <v>0</v>
      </c>
      <c r="AN71">
        <v>0.71891000000000005</v>
      </c>
      <c r="AO71">
        <v>13.23</v>
      </c>
      <c r="AP71">
        <v>11.529</v>
      </c>
      <c r="AQ71">
        <v>16.055</v>
      </c>
      <c r="AR71">
        <v>3.3119999999999998</v>
      </c>
      <c r="AS71">
        <v>13.452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58.812865999999993</v>
      </c>
      <c r="BA71">
        <f t="shared" si="4"/>
        <v>1703.4691419999992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0.66439999999999999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1.99</v>
      </c>
      <c r="BP71">
        <v>2.16</v>
      </c>
      <c r="BQ71">
        <v>0</v>
      </c>
      <c r="BR71">
        <v>0</v>
      </c>
      <c r="BS71">
        <v>1.63</v>
      </c>
      <c r="BT71">
        <v>0.2772</v>
      </c>
      <c r="BU71">
        <v>2.62351</v>
      </c>
      <c r="BV71">
        <v>1.3481259999999999</v>
      </c>
      <c r="BW71">
        <v>0</v>
      </c>
      <c r="BX71">
        <v>4.2765000000000004</v>
      </c>
      <c r="BY71">
        <v>0</v>
      </c>
      <c r="BZ71">
        <v>0</v>
      </c>
      <c r="CA71">
        <v>0</v>
      </c>
      <c r="CB71">
        <v>1.24</v>
      </c>
      <c r="CC71">
        <v>0.81</v>
      </c>
      <c r="CD71">
        <v>1.53</v>
      </c>
      <c r="CE71">
        <v>0.97</v>
      </c>
      <c r="CF71">
        <v>0.08</v>
      </c>
      <c r="CG71">
        <v>3.65</v>
      </c>
      <c r="CH71">
        <v>0.3876</v>
      </c>
      <c r="CI71">
        <v>7.75</v>
      </c>
      <c r="CJ71">
        <v>1.86</v>
      </c>
      <c r="CK71">
        <v>1.73</v>
      </c>
      <c r="CL71">
        <v>5.3385749999999996</v>
      </c>
      <c r="CM71">
        <v>1.849688</v>
      </c>
      <c r="CN71">
        <v>0</v>
      </c>
      <c r="CO71">
        <v>2.91</v>
      </c>
      <c r="CP71">
        <v>0</v>
      </c>
      <c r="CQ71">
        <v>2.24878</v>
      </c>
      <c r="CR71">
        <v>1.17</v>
      </c>
      <c r="CS71">
        <v>2.4182000000000001</v>
      </c>
      <c r="CT71">
        <v>1.9268540000000001</v>
      </c>
      <c r="CU71">
        <v>1.943438</v>
      </c>
      <c r="CV71">
        <v>2.69625</v>
      </c>
      <c r="CW71">
        <v>1.333745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58.812865999999993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218.11758599999999</v>
      </c>
      <c r="L72">
        <v>0</v>
      </c>
      <c r="M72">
        <v>94.39</v>
      </c>
      <c r="N72">
        <v>120.65625</v>
      </c>
      <c r="O72">
        <v>126.47812500000001</v>
      </c>
      <c r="P72">
        <v>139.31129999999999</v>
      </c>
      <c r="Q72">
        <v>0</v>
      </c>
      <c r="R72">
        <v>23.314762000000002</v>
      </c>
      <c r="S72">
        <v>14.488531</v>
      </c>
      <c r="T72">
        <v>0</v>
      </c>
      <c r="U72">
        <v>347.50420000000003</v>
      </c>
      <c r="V72">
        <v>6.36</v>
      </c>
      <c r="W72">
        <v>46.169310000000003</v>
      </c>
      <c r="X72">
        <v>147.515625</v>
      </c>
      <c r="Y72">
        <v>0</v>
      </c>
      <c r="Z72">
        <v>6.5537999999999998</v>
      </c>
      <c r="AA72">
        <v>0</v>
      </c>
      <c r="AB72">
        <v>13.426</v>
      </c>
      <c r="AC72">
        <v>9.9058399999999995</v>
      </c>
      <c r="AD72">
        <v>27.965699999999998</v>
      </c>
      <c r="AE72">
        <v>31.512</v>
      </c>
      <c r="AF72">
        <v>6.5454999999999997</v>
      </c>
      <c r="AG72">
        <v>41.723999999999997</v>
      </c>
      <c r="AH72">
        <v>95.539599999999993</v>
      </c>
      <c r="AI72">
        <v>0</v>
      </c>
      <c r="AJ72">
        <v>0</v>
      </c>
      <c r="AK72">
        <v>52.609499999999997</v>
      </c>
      <c r="AL72">
        <v>23.24</v>
      </c>
      <c r="AM72">
        <v>0</v>
      </c>
      <c r="AN72">
        <v>0.71891000000000005</v>
      </c>
      <c r="AO72">
        <v>13.23</v>
      </c>
      <c r="AP72">
        <v>11.529</v>
      </c>
      <c r="AQ72">
        <v>32.11</v>
      </c>
      <c r="AR72">
        <v>3.3119999999999998</v>
      </c>
      <c r="AS72">
        <v>13.452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59.187965999999996</v>
      </c>
      <c r="BA72">
        <f t="shared" si="4"/>
        <v>1741.8643049999991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0.66439999999999999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1.99</v>
      </c>
      <c r="BP72">
        <v>2.16</v>
      </c>
      <c r="BQ72">
        <v>0</v>
      </c>
      <c r="BR72">
        <v>0</v>
      </c>
      <c r="BS72">
        <v>1.63</v>
      </c>
      <c r="BT72">
        <v>0.52500000000000002</v>
      </c>
      <c r="BU72">
        <v>2.62351</v>
      </c>
      <c r="BV72">
        <v>1.3481259999999999</v>
      </c>
      <c r="BW72">
        <v>0</v>
      </c>
      <c r="BX72">
        <v>4.2765000000000004</v>
      </c>
      <c r="BY72">
        <v>0</v>
      </c>
      <c r="BZ72">
        <v>0</v>
      </c>
      <c r="CA72">
        <v>0</v>
      </c>
      <c r="CB72">
        <v>1.24</v>
      </c>
      <c r="CC72">
        <v>0.81</v>
      </c>
      <c r="CD72">
        <v>1.53</v>
      </c>
      <c r="CE72">
        <v>0.97</v>
      </c>
      <c r="CF72">
        <v>0.08</v>
      </c>
      <c r="CG72">
        <v>3.65</v>
      </c>
      <c r="CH72">
        <v>0.51490000000000002</v>
      </c>
      <c r="CI72">
        <v>7.75</v>
      </c>
      <c r="CJ72">
        <v>1.86</v>
      </c>
      <c r="CK72">
        <v>1.73</v>
      </c>
      <c r="CL72">
        <v>5.3385749999999996</v>
      </c>
      <c r="CM72">
        <v>1.849688</v>
      </c>
      <c r="CN72">
        <v>0</v>
      </c>
      <c r="CO72">
        <v>2.91</v>
      </c>
      <c r="CP72">
        <v>0</v>
      </c>
      <c r="CQ72">
        <v>2.24878</v>
      </c>
      <c r="CR72">
        <v>1.17</v>
      </c>
      <c r="CS72">
        <v>2.4182000000000001</v>
      </c>
      <c r="CT72">
        <v>1.9268540000000001</v>
      </c>
      <c r="CU72">
        <v>1.943438</v>
      </c>
      <c r="CV72">
        <v>2.69625</v>
      </c>
      <c r="CW72">
        <v>1.333745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59.187965999999996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218.11758599999999</v>
      </c>
      <c r="L73">
        <v>0</v>
      </c>
      <c r="M73">
        <v>94.39</v>
      </c>
      <c r="N73">
        <v>120.65625</v>
      </c>
      <c r="O73">
        <v>126.47812500000001</v>
      </c>
      <c r="P73">
        <v>139.31129999999999</v>
      </c>
      <c r="Q73">
        <v>0</v>
      </c>
      <c r="R73">
        <v>23.286731</v>
      </c>
      <c r="S73">
        <v>14.482139999999999</v>
      </c>
      <c r="T73">
        <v>0</v>
      </c>
      <c r="U73">
        <v>347.50420000000003</v>
      </c>
      <c r="V73">
        <v>15.460167</v>
      </c>
      <c r="W73">
        <v>46.169310000000003</v>
      </c>
      <c r="X73">
        <v>147.515625</v>
      </c>
      <c r="Y73">
        <v>0</v>
      </c>
      <c r="Z73">
        <v>0</v>
      </c>
      <c r="AA73">
        <v>13.904</v>
      </c>
      <c r="AB73">
        <v>13.426</v>
      </c>
      <c r="AC73">
        <v>19.811679999999999</v>
      </c>
      <c r="AD73">
        <v>27.965699999999998</v>
      </c>
      <c r="AE73">
        <v>31.512</v>
      </c>
      <c r="AF73">
        <v>6.5454999999999997</v>
      </c>
      <c r="AG73">
        <v>41.723999999999997</v>
      </c>
      <c r="AH73">
        <v>119.42449999999999</v>
      </c>
      <c r="AI73">
        <v>0</v>
      </c>
      <c r="AJ73">
        <v>0</v>
      </c>
      <c r="AK73">
        <v>52.609499999999997</v>
      </c>
      <c r="AL73">
        <v>23.24</v>
      </c>
      <c r="AM73">
        <v>0</v>
      </c>
      <c r="AN73">
        <v>0.71891000000000005</v>
      </c>
      <c r="AO73">
        <v>13.23</v>
      </c>
      <c r="AP73">
        <v>11.529</v>
      </c>
      <c r="AQ73">
        <v>48.164999999999999</v>
      </c>
      <c r="AR73">
        <v>3.3119999999999998</v>
      </c>
      <c r="AS73">
        <v>10.7616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59.647165999999991</v>
      </c>
      <c r="BA73">
        <f t="shared" si="4"/>
        <v>1805.8947899999996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0.66439999999999999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1.99</v>
      </c>
      <c r="BP73">
        <v>2.16</v>
      </c>
      <c r="BQ73">
        <v>0</v>
      </c>
      <c r="BR73">
        <v>0.33</v>
      </c>
      <c r="BS73">
        <v>1.63</v>
      </c>
      <c r="BT73">
        <v>0.52500000000000002</v>
      </c>
      <c r="BU73">
        <v>2.62351</v>
      </c>
      <c r="BV73">
        <v>1.3481259999999999</v>
      </c>
      <c r="BW73">
        <v>0</v>
      </c>
      <c r="BX73">
        <v>4.2765000000000004</v>
      </c>
      <c r="BY73">
        <v>0</v>
      </c>
      <c r="BZ73">
        <v>0</v>
      </c>
      <c r="CA73">
        <v>0</v>
      </c>
      <c r="CB73">
        <v>1.24</v>
      </c>
      <c r="CC73">
        <v>0.81</v>
      </c>
      <c r="CD73">
        <v>1.53</v>
      </c>
      <c r="CE73">
        <v>0.97</v>
      </c>
      <c r="CF73">
        <v>0.08</v>
      </c>
      <c r="CG73">
        <v>3.65</v>
      </c>
      <c r="CH73">
        <v>0.64410000000000001</v>
      </c>
      <c r="CI73">
        <v>7.75</v>
      </c>
      <c r="CJ73">
        <v>1.86</v>
      </c>
      <c r="CK73">
        <v>1.73</v>
      </c>
      <c r="CL73">
        <v>5.3385749999999996</v>
      </c>
      <c r="CM73">
        <v>1.849688</v>
      </c>
      <c r="CN73">
        <v>0</v>
      </c>
      <c r="CO73">
        <v>2.91</v>
      </c>
      <c r="CP73">
        <v>0</v>
      </c>
      <c r="CQ73">
        <v>2.24878</v>
      </c>
      <c r="CR73">
        <v>1.17</v>
      </c>
      <c r="CS73">
        <v>2.4182000000000001</v>
      </c>
      <c r="CT73">
        <v>1.9268540000000001</v>
      </c>
      <c r="CU73">
        <v>1.943438</v>
      </c>
      <c r="CV73">
        <v>2.69625</v>
      </c>
      <c r="CW73">
        <v>1.333745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59.647165999999991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218.11758599999999</v>
      </c>
      <c r="L74">
        <v>0</v>
      </c>
      <c r="M74">
        <v>94.39</v>
      </c>
      <c r="N74">
        <v>120.65625</v>
      </c>
      <c r="O74">
        <v>126.47812500000001</v>
      </c>
      <c r="P74">
        <v>139.31129999999999</v>
      </c>
      <c r="Q74">
        <v>0</v>
      </c>
      <c r="R74">
        <v>23.286731</v>
      </c>
      <c r="S74">
        <v>14.482139999999999</v>
      </c>
      <c r="T74">
        <v>0</v>
      </c>
      <c r="U74">
        <v>347.50420000000003</v>
      </c>
      <c r="V74">
        <v>15.460167</v>
      </c>
      <c r="W74">
        <v>46.169310000000003</v>
      </c>
      <c r="X74">
        <v>147.515625</v>
      </c>
      <c r="Y74">
        <v>0</v>
      </c>
      <c r="Z74">
        <v>0</v>
      </c>
      <c r="AA74">
        <v>28.045000000000002</v>
      </c>
      <c r="AB74">
        <v>26.989000000000001</v>
      </c>
      <c r="AC74">
        <v>19.811679999999999</v>
      </c>
      <c r="AD74">
        <v>37.374063999999997</v>
      </c>
      <c r="AE74">
        <v>31.512</v>
      </c>
      <c r="AF74">
        <v>6.5454999999999997</v>
      </c>
      <c r="AG74">
        <v>41.723999999999997</v>
      </c>
      <c r="AH74">
        <v>143.30940000000001</v>
      </c>
      <c r="AI74">
        <v>3.2574999999999998</v>
      </c>
      <c r="AJ74">
        <v>0</v>
      </c>
      <c r="AK74">
        <v>52.609499999999997</v>
      </c>
      <c r="AL74">
        <v>23.24</v>
      </c>
      <c r="AM74">
        <v>5.40144</v>
      </c>
      <c r="AN74">
        <v>0.71891000000000005</v>
      </c>
      <c r="AO74">
        <v>13.23</v>
      </c>
      <c r="AP74">
        <v>11.529</v>
      </c>
      <c r="AQ74">
        <v>64.22</v>
      </c>
      <c r="AR74">
        <v>3.3119999999999998</v>
      </c>
      <c r="AS74">
        <v>10.7616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59.914865999999982</v>
      </c>
      <c r="BA74">
        <f t="shared" si="4"/>
        <v>1891.8736940000001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0.66439999999999999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1.99</v>
      </c>
      <c r="BP74">
        <v>2.16</v>
      </c>
      <c r="BQ74">
        <v>0</v>
      </c>
      <c r="BR74">
        <v>0.33</v>
      </c>
      <c r="BS74">
        <v>1.63</v>
      </c>
      <c r="BT74">
        <v>0.83160000000000001</v>
      </c>
      <c r="BU74">
        <v>2.62351</v>
      </c>
      <c r="BV74">
        <v>1.3481259999999999</v>
      </c>
      <c r="BW74">
        <v>0</v>
      </c>
      <c r="BX74">
        <v>4.2765000000000004</v>
      </c>
      <c r="BY74">
        <v>0</v>
      </c>
      <c r="BZ74">
        <v>0</v>
      </c>
      <c r="CA74">
        <v>0</v>
      </c>
      <c r="CB74">
        <v>1.24</v>
      </c>
      <c r="CC74">
        <v>0.64</v>
      </c>
      <c r="CD74">
        <v>1.53</v>
      </c>
      <c r="CE74">
        <v>0.97</v>
      </c>
      <c r="CF74">
        <v>0.08</v>
      </c>
      <c r="CG74">
        <v>3.65</v>
      </c>
      <c r="CH74">
        <v>0.7752</v>
      </c>
      <c r="CI74">
        <v>7.75</v>
      </c>
      <c r="CJ74">
        <v>1.86</v>
      </c>
      <c r="CK74">
        <v>1.73</v>
      </c>
      <c r="CL74">
        <v>5.3385749999999996</v>
      </c>
      <c r="CM74">
        <v>1.849688</v>
      </c>
      <c r="CN74">
        <v>0</v>
      </c>
      <c r="CO74">
        <v>2.91</v>
      </c>
      <c r="CP74">
        <v>0</v>
      </c>
      <c r="CQ74">
        <v>2.24878</v>
      </c>
      <c r="CR74">
        <v>1.17</v>
      </c>
      <c r="CS74">
        <v>2.4182000000000001</v>
      </c>
      <c r="CT74">
        <v>1.9268540000000001</v>
      </c>
      <c r="CU74">
        <v>1.943438</v>
      </c>
      <c r="CV74">
        <v>2.69625</v>
      </c>
      <c r="CW74">
        <v>1.333745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59.914865999999982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218.11758599999999</v>
      </c>
      <c r="L75">
        <v>0</v>
      </c>
      <c r="M75">
        <v>94.39</v>
      </c>
      <c r="N75">
        <v>120.65625</v>
      </c>
      <c r="O75">
        <v>126.47812500000001</v>
      </c>
      <c r="P75">
        <v>139.31129999999999</v>
      </c>
      <c r="Q75">
        <v>0</v>
      </c>
      <c r="R75">
        <v>21.410364999999999</v>
      </c>
      <c r="S75">
        <v>13.211447</v>
      </c>
      <c r="T75">
        <v>0</v>
      </c>
      <c r="U75">
        <v>347.50420000000003</v>
      </c>
      <c r="V75">
        <v>20.730167000000002</v>
      </c>
      <c r="W75">
        <v>46.169310000000003</v>
      </c>
      <c r="X75">
        <v>147.515625</v>
      </c>
      <c r="Y75">
        <v>0</v>
      </c>
      <c r="Z75">
        <v>0</v>
      </c>
      <c r="AA75">
        <v>35.549999999999997</v>
      </c>
      <c r="AB75">
        <v>26.989000000000001</v>
      </c>
      <c r="AC75">
        <v>19.811679999999999</v>
      </c>
      <c r="AD75">
        <v>37.374063999999997</v>
      </c>
      <c r="AE75">
        <v>50.592516000000003</v>
      </c>
      <c r="AF75">
        <v>18.126000000000001</v>
      </c>
      <c r="AG75">
        <v>41.723999999999997</v>
      </c>
      <c r="AH75">
        <v>143.30940000000001</v>
      </c>
      <c r="AI75">
        <v>3.2574999999999998</v>
      </c>
      <c r="AJ75">
        <v>0</v>
      </c>
      <c r="AK75">
        <v>52.609499999999997</v>
      </c>
      <c r="AL75">
        <v>23.24</v>
      </c>
      <c r="AM75">
        <v>10.775600000000001</v>
      </c>
      <c r="AN75">
        <v>0.71891000000000005</v>
      </c>
      <c r="AO75">
        <v>12.348000000000001</v>
      </c>
      <c r="AP75">
        <v>11.529</v>
      </c>
      <c r="AQ75">
        <v>64.22</v>
      </c>
      <c r="AR75">
        <v>3.3119999999999998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60.003264999999992</v>
      </c>
      <c r="BA75">
        <f t="shared" si="4"/>
        <v>1936.7432099999999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0.66439999999999999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1.99</v>
      </c>
      <c r="BP75">
        <v>2.16</v>
      </c>
      <c r="BQ75">
        <v>0</v>
      </c>
      <c r="BR75">
        <v>0.66</v>
      </c>
      <c r="BS75">
        <v>1.63</v>
      </c>
      <c r="BT75">
        <v>0.91</v>
      </c>
      <c r="BU75">
        <v>2.62351</v>
      </c>
      <c r="BV75">
        <v>1.348125</v>
      </c>
      <c r="BW75">
        <v>0</v>
      </c>
      <c r="BX75">
        <v>4.2765000000000004</v>
      </c>
      <c r="BY75">
        <v>0</v>
      </c>
      <c r="BZ75">
        <v>0</v>
      </c>
      <c r="CA75">
        <v>0</v>
      </c>
      <c r="CB75">
        <v>1.24</v>
      </c>
      <c r="CC75">
        <v>0.64</v>
      </c>
      <c r="CD75">
        <v>1.39</v>
      </c>
      <c r="CE75">
        <v>0.79</v>
      </c>
      <c r="CF75">
        <v>0.08</v>
      </c>
      <c r="CG75">
        <v>3.65</v>
      </c>
      <c r="CH75">
        <v>0.7752</v>
      </c>
      <c r="CI75">
        <v>7.75</v>
      </c>
      <c r="CJ75">
        <v>1.86</v>
      </c>
      <c r="CK75">
        <v>1.73</v>
      </c>
      <c r="CL75">
        <v>5.3385749999999996</v>
      </c>
      <c r="CM75">
        <v>1.849688</v>
      </c>
      <c r="CN75">
        <v>0</v>
      </c>
      <c r="CO75">
        <v>2.91</v>
      </c>
      <c r="CP75">
        <v>0</v>
      </c>
      <c r="CQ75">
        <v>2.24878</v>
      </c>
      <c r="CR75">
        <v>1.17</v>
      </c>
      <c r="CS75">
        <v>2.4182000000000001</v>
      </c>
      <c r="CT75">
        <v>1.9268540000000001</v>
      </c>
      <c r="CU75">
        <v>1.943438</v>
      </c>
      <c r="CV75">
        <v>2.69625</v>
      </c>
      <c r="CW75">
        <v>1.333745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60.003264999999992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218.11758599999999</v>
      </c>
      <c r="L76">
        <v>0</v>
      </c>
      <c r="M76">
        <v>94.39</v>
      </c>
      <c r="N76">
        <v>120.65625</v>
      </c>
      <c r="O76">
        <v>126.47812500000001</v>
      </c>
      <c r="P76">
        <v>139.31129999999999</v>
      </c>
      <c r="Q76">
        <v>0</v>
      </c>
      <c r="R76">
        <v>34.744599999999998</v>
      </c>
      <c r="S76">
        <v>21.758099999999999</v>
      </c>
      <c r="T76">
        <v>0</v>
      </c>
      <c r="U76">
        <v>347.50420000000003</v>
      </c>
      <c r="V76">
        <v>20.730167000000002</v>
      </c>
      <c r="W76">
        <v>46.169310000000003</v>
      </c>
      <c r="X76">
        <v>147.515625</v>
      </c>
      <c r="Y76">
        <v>0</v>
      </c>
      <c r="Z76">
        <v>13.1615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30.21</v>
      </c>
      <c r="AG76">
        <v>41.723999999999997</v>
      </c>
      <c r="AH76">
        <v>143.30940000000001</v>
      </c>
      <c r="AI76">
        <v>11.727</v>
      </c>
      <c r="AJ76">
        <v>0</v>
      </c>
      <c r="AK76">
        <v>52.609499999999997</v>
      </c>
      <c r="AL76">
        <v>23.24</v>
      </c>
      <c r="AM76">
        <v>16.106112</v>
      </c>
      <c r="AN76">
        <v>0.71891000000000005</v>
      </c>
      <c r="AO76">
        <v>12.348000000000001</v>
      </c>
      <c r="AP76">
        <v>11.529</v>
      </c>
      <c r="AQ76">
        <v>64.22</v>
      </c>
      <c r="AR76">
        <v>3.3119999999999998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60.520184999999991</v>
      </c>
      <c r="BA76">
        <f t="shared" si="4"/>
        <v>2028.3082499999998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0.66439999999999999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1.99</v>
      </c>
      <c r="BP76">
        <v>2.16</v>
      </c>
      <c r="BQ76">
        <v>0</v>
      </c>
      <c r="BR76">
        <v>0.97811999999999999</v>
      </c>
      <c r="BS76">
        <v>1.63</v>
      </c>
      <c r="BT76">
        <v>1.1088</v>
      </c>
      <c r="BU76">
        <v>2.62351</v>
      </c>
      <c r="BV76">
        <v>1.348125</v>
      </c>
      <c r="BW76">
        <v>0</v>
      </c>
      <c r="BX76">
        <v>4.2765000000000004</v>
      </c>
      <c r="BY76">
        <v>0</v>
      </c>
      <c r="BZ76">
        <v>0</v>
      </c>
      <c r="CA76">
        <v>0</v>
      </c>
      <c r="CB76">
        <v>1.24</v>
      </c>
      <c r="CC76">
        <v>0.64</v>
      </c>
      <c r="CD76">
        <v>1.39</v>
      </c>
      <c r="CE76">
        <v>0.79</v>
      </c>
      <c r="CF76">
        <v>0.08</v>
      </c>
      <c r="CG76">
        <v>3.65</v>
      </c>
      <c r="CH76">
        <v>0.7752</v>
      </c>
      <c r="CI76">
        <v>7.75</v>
      </c>
      <c r="CJ76">
        <v>1.86</v>
      </c>
      <c r="CK76">
        <v>1.73</v>
      </c>
      <c r="CL76">
        <v>5.3385749999999996</v>
      </c>
      <c r="CM76">
        <v>1.849688</v>
      </c>
      <c r="CN76">
        <v>0</v>
      </c>
      <c r="CO76">
        <v>2.91</v>
      </c>
      <c r="CP76">
        <v>0</v>
      </c>
      <c r="CQ76">
        <v>2.24878</v>
      </c>
      <c r="CR76">
        <v>1.17</v>
      </c>
      <c r="CS76">
        <v>2.4182000000000001</v>
      </c>
      <c r="CT76">
        <v>1.9268540000000001</v>
      </c>
      <c r="CU76">
        <v>1.943438</v>
      </c>
      <c r="CV76">
        <v>2.69625</v>
      </c>
      <c r="CW76">
        <v>1.333745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60.520184999999991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218.11758599999999</v>
      </c>
      <c r="L77">
        <v>0</v>
      </c>
      <c r="M77">
        <v>94.39</v>
      </c>
      <c r="N77">
        <v>120.65625</v>
      </c>
      <c r="O77">
        <v>126.47812500000001</v>
      </c>
      <c r="P77">
        <v>139.31129999999999</v>
      </c>
      <c r="Q77">
        <v>0</v>
      </c>
      <c r="R77">
        <v>42.393900000000002</v>
      </c>
      <c r="S77">
        <v>26.375</v>
      </c>
      <c r="T77">
        <v>0</v>
      </c>
      <c r="U77">
        <v>348.97500000000002</v>
      </c>
      <c r="V77">
        <v>20.730167000000002</v>
      </c>
      <c r="W77">
        <v>46.169310000000003</v>
      </c>
      <c r="X77">
        <v>147.515625</v>
      </c>
      <c r="Y77">
        <v>0</v>
      </c>
      <c r="Z77">
        <v>13.1615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30.21</v>
      </c>
      <c r="AG77">
        <v>41.723999999999997</v>
      </c>
      <c r="AH77">
        <v>143.30940000000001</v>
      </c>
      <c r="AI77">
        <v>33.878</v>
      </c>
      <c r="AJ77">
        <v>0</v>
      </c>
      <c r="AK77">
        <v>52.609499999999997</v>
      </c>
      <c r="AL77">
        <v>23.24</v>
      </c>
      <c r="AM77">
        <v>16.106112</v>
      </c>
      <c r="AN77">
        <v>0.71891000000000005</v>
      </c>
      <c r="AO77">
        <v>12.348000000000001</v>
      </c>
      <c r="AP77">
        <v>11.529</v>
      </c>
      <c r="AQ77">
        <v>64.22</v>
      </c>
      <c r="AR77">
        <v>52.991999999999997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60.520184999999991</v>
      </c>
      <c r="BA77">
        <f t="shared" si="4"/>
        <v>2113.8762499999998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0.66439999999999999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1.99</v>
      </c>
      <c r="BP77">
        <v>2.16</v>
      </c>
      <c r="BQ77">
        <v>0</v>
      </c>
      <c r="BR77">
        <v>0.97811999999999999</v>
      </c>
      <c r="BS77">
        <v>1.63</v>
      </c>
      <c r="BT77">
        <v>1.1088</v>
      </c>
      <c r="BU77">
        <v>2.62351</v>
      </c>
      <c r="BV77">
        <v>1.348125</v>
      </c>
      <c r="BW77">
        <v>0</v>
      </c>
      <c r="BX77">
        <v>4.2765000000000004</v>
      </c>
      <c r="BY77">
        <v>0</v>
      </c>
      <c r="BZ77">
        <v>0</v>
      </c>
      <c r="CA77">
        <v>0</v>
      </c>
      <c r="CB77">
        <v>1.24</v>
      </c>
      <c r="CC77">
        <v>0.64</v>
      </c>
      <c r="CD77">
        <v>1.39</v>
      </c>
      <c r="CE77">
        <v>0.79</v>
      </c>
      <c r="CF77">
        <v>0.08</v>
      </c>
      <c r="CG77">
        <v>3.65</v>
      </c>
      <c r="CH77">
        <v>0.7752</v>
      </c>
      <c r="CI77">
        <v>7.75</v>
      </c>
      <c r="CJ77">
        <v>1.86</v>
      </c>
      <c r="CK77">
        <v>1.73</v>
      </c>
      <c r="CL77">
        <v>5.3385749999999996</v>
      </c>
      <c r="CM77">
        <v>1.849688</v>
      </c>
      <c r="CN77">
        <v>0</v>
      </c>
      <c r="CO77">
        <v>2.91</v>
      </c>
      <c r="CP77">
        <v>0</v>
      </c>
      <c r="CQ77">
        <v>2.24878</v>
      </c>
      <c r="CR77">
        <v>1.17</v>
      </c>
      <c r="CS77">
        <v>2.4182000000000001</v>
      </c>
      <c r="CT77">
        <v>1.9268540000000001</v>
      </c>
      <c r="CU77">
        <v>1.943438</v>
      </c>
      <c r="CV77">
        <v>2.69625</v>
      </c>
      <c r="CW77">
        <v>1.333745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60.520184999999991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218.11758599999999</v>
      </c>
      <c r="L78">
        <v>0</v>
      </c>
      <c r="M78">
        <v>94.39</v>
      </c>
      <c r="N78">
        <v>120.65625</v>
      </c>
      <c r="O78">
        <v>126.47812500000001</v>
      </c>
      <c r="P78">
        <v>139.31129999999999</v>
      </c>
      <c r="Q78">
        <v>0</v>
      </c>
      <c r="R78">
        <v>42.393900000000002</v>
      </c>
      <c r="S78">
        <v>26.375</v>
      </c>
      <c r="T78">
        <v>0</v>
      </c>
      <c r="U78">
        <v>348.97500000000002</v>
      </c>
      <c r="V78">
        <v>20.730167000000002</v>
      </c>
      <c r="W78">
        <v>46.169310000000003</v>
      </c>
      <c r="X78">
        <v>147.515625</v>
      </c>
      <c r="Y78">
        <v>0</v>
      </c>
      <c r="Z78">
        <v>13.1615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41.723999999999997</v>
      </c>
      <c r="AH78">
        <v>143.30940000000001</v>
      </c>
      <c r="AI78">
        <v>33.878</v>
      </c>
      <c r="AJ78">
        <v>0</v>
      </c>
      <c r="AK78">
        <v>52.609499999999997</v>
      </c>
      <c r="AL78">
        <v>23.24</v>
      </c>
      <c r="AM78">
        <v>16.106112</v>
      </c>
      <c r="AN78">
        <v>0.71891000000000005</v>
      </c>
      <c r="AO78">
        <v>12.348000000000001</v>
      </c>
      <c r="AP78">
        <v>11.529</v>
      </c>
      <c r="AQ78">
        <v>64.22</v>
      </c>
      <c r="AR78">
        <v>52.991999999999997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60.520184999999991</v>
      </c>
      <c r="BA78">
        <f t="shared" si="4"/>
        <v>2113.8762499999998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0.66439999999999999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1.99</v>
      </c>
      <c r="BP78">
        <v>2.16</v>
      </c>
      <c r="BQ78">
        <v>0</v>
      </c>
      <c r="BR78">
        <v>0.97811999999999999</v>
      </c>
      <c r="BS78">
        <v>1.63</v>
      </c>
      <c r="BT78">
        <v>1.1088</v>
      </c>
      <c r="BU78">
        <v>2.62351</v>
      </c>
      <c r="BV78">
        <v>1.348125</v>
      </c>
      <c r="BW78">
        <v>0</v>
      </c>
      <c r="BX78">
        <v>4.2765000000000004</v>
      </c>
      <c r="BY78">
        <v>0</v>
      </c>
      <c r="BZ78">
        <v>0</v>
      </c>
      <c r="CA78">
        <v>0</v>
      </c>
      <c r="CB78">
        <v>1.24</v>
      </c>
      <c r="CC78">
        <v>0.64</v>
      </c>
      <c r="CD78">
        <v>1.39</v>
      </c>
      <c r="CE78">
        <v>0.79</v>
      </c>
      <c r="CF78">
        <v>0.08</v>
      </c>
      <c r="CG78">
        <v>3.65</v>
      </c>
      <c r="CH78">
        <v>0.7752</v>
      </c>
      <c r="CI78">
        <v>7.75</v>
      </c>
      <c r="CJ78">
        <v>1.86</v>
      </c>
      <c r="CK78">
        <v>1.73</v>
      </c>
      <c r="CL78">
        <v>5.3385749999999996</v>
      </c>
      <c r="CM78">
        <v>1.849688</v>
      </c>
      <c r="CN78">
        <v>0</v>
      </c>
      <c r="CO78">
        <v>2.91</v>
      </c>
      <c r="CP78">
        <v>0</v>
      </c>
      <c r="CQ78">
        <v>2.24878</v>
      </c>
      <c r="CR78">
        <v>1.17</v>
      </c>
      <c r="CS78">
        <v>2.4182000000000001</v>
      </c>
      <c r="CT78">
        <v>1.9268540000000001</v>
      </c>
      <c r="CU78">
        <v>1.943438</v>
      </c>
      <c r="CV78">
        <v>2.69625</v>
      </c>
      <c r="CW78">
        <v>1.333745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60.520184999999991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218.11758599999999</v>
      </c>
      <c r="L79">
        <v>0</v>
      </c>
      <c r="M79">
        <v>94.39</v>
      </c>
      <c r="N79">
        <v>120.65625</v>
      </c>
      <c r="O79">
        <v>126.47812500000001</v>
      </c>
      <c r="P79">
        <v>139.31129999999999</v>
      </c>
      <c r="Q79">
        <v>0</v>
      </c>
      <c r="R79">
        <v>42.393900000000002</v>
      </c>
      <c r="S79">
        <v>26.375</v>
      </c>
      <c r="T79">
        <v>0</v>
      </c>
      <c r="U79">
        <v>348.97500000000002</v>
      </c>
      <c r="V79">
        <v>20.730167000000002</v>
      </c>
      <c r="W79">
        <v>46.169310000000003</v>
      </c>
      <c r="X79">
        <v>147.515625</v>
      </c>
      <c r="Y79">
        <v>0</v>
      </c>
      <c r="Z79">
        <v>13.1615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41.723999999999997</v>
      </c>
      <c r="AH79">
        <v>143.30940000000001</v>
      </c>
      <c r="AI79">
        <v>33.878</v>
      </c>
      <c r="AJ79">
        <v>0</v>
      </c>
      <c r="AK79">
        <v>52.609499999999997</v>
      </c>
      <c r="AL79">
        <v>23.24</v>
      </c>
      <c r="AM79">
        <v>16.106112</v>
      </c>
      <c r="AN79">
        <v>0.71891000000000005</v>
      </c>
      <c r="AO79">
        <v>12.348000000000001</v>
      </c>
      <c r="AP79">
        <v>12.297599999999999</v>
      </c>
      <c r="AQ79">
        <v>64.22</v>
      </c>
      <c r="AR79">
        <v>3.3119999999999998</v>
      </c>
      <c r="AS79">
        <v>13.452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60.460184999999989</v>
      </c>
      <c r="BA79">
        <f t="shared" si="4"/>
        <v>2067.5952499999999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0.66439999999999999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1.99</v>
      </c>
      <c r="BP79">
        <v>2.16</v>
      </c>
      <c r="BQ79">
        <v>0</v>
      </c>
      <c r="BR79">
        <v>0.97811999999999999</v>
      </c>
      <c r="BS79">
        <v>1.63</v>
      </c>
      <c r="BT79">
        <v>1.1088</v>
      </c>
      <c r="BU79">
        <v>2.62351</v>
      </c>
      <c r="BV79">
        <v>1.348125</v>
      </c>
      <c r="BW79">
        <v>0</v>
      </c>
      <c r="BX79">
        <v>4.2765000000000004</v>
      </c>
      <c r="BY79">
        <v>0</v>
      </c>
      <c r="BZ79">
        <v>0</v>
      </c>
      <c r="CA79">
        <v>0</v>
      </c>
      <c r="CB79">
        <v>1.24</v>
      </c>
      <c r="CC79">
        <v>0.57999999999999996</v>
      </c>
      <c r="CD79">
        <v>1.39</v>
      </c>
      <c r="CE79">
        <v>0.79</v>
      </c>
      <c r="CF79">
        <v>0.08</v>
      </c>
      <c r="CG79">
        <v>3.65</v>
      </c>
      <c r="CH79">
        <v>0.7752</v>
      </c>
      <c r="CI79">
        <v>7.75</v>
      </c>
      <c r="CJ79">
        <v>1.86</v>
      </c>
      <c r="CK79">
        <v>1.73</v>
      </c>
      <c r="CL79">
        <v>5.3385749999999996</v>
      </c>
      <c r="CM79">
        <v>1.849688</v>
      </c>
      <c r="CN79">
        <v>0</v>
      </c>
      <c r="CO79">
        <v>2.91</v>
      </c>
      <c r="CP79">
        <v>0</v>
      </c>
      <c r="CQ79">
        <v>2.24878</v>
      </c>
      <c r="CR79">
        <v>1.17</v>
      </c>
      <c r="CS79">
        <v>2.4182000000000001</v>
      </c>
      <c r="CT79">
        <v>1.9268540000000001</v>
      </c>
      <c r="CU79">
        <v>1.943438</v>
      </c>
      <c r="CV79">
        <v>2.69625</v>
      </c>
      <c r="CW79">
        <v>1.333745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60.460184999999989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218.11758599999999</v>
      </c>
      <c r="L80">
        <v>0</v>
      </c>
      <c r="M80">
        <v>94.39</v>
      </c>
      <c r="N80">
        <v>120.65625</v>
      </c>
      <c r="O80">
        <v>126.47812500000001</v>
      </c>
      <c r="P80">
        <v>139.31129999999999</v>
      </c>
      <c r="Q80">
        <v>0</v>
      </c>
      <c r="R80">
        <v>23.884176</v>
      </c>
      <c r="S80">
        <v>14.816807000000001</v>
      </c>
      <c r="T80">
        <v>0</v>
      </c>
      <c r="U80">
        <v>348.97500000000002</v>
      </c>
      <c r="V80">
        <v>20.730167000000002</v>
      </c>
      <c r="W80">
        <v>46.169310000000003</v>
      </c>
      <c r="X80">
        <v>147.515625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41.723999999999997</v>
      </c>
      <c r="AH80">
        <v>143.30940000000001</v>
      </c>
      <c r="AI80">
        <v>33.878</v>
      </c>
      <c r="AJ80">
        <v>0</v>
      </c>
      <c r="AK80">
        <v>52.609499999999997</v>
      </c>
      <c r="AL80">
        <v>23.24</v>
      </c>
      <c r="AM80">
        <v>16.106112</v>
      </c>
      <c r="AN80">
        <v>0.71891000000000005</v>
      </c>
      <c r="AO80">
        <v>12.348000000000001</v>
      </c>
      <c r="AP80">
        <v>12.297599999999999</v>
      </c>
      <c r="AQ80">
        <v>64.22</v>
      </c>
      <c r="AR80">
        <v>3.3119999999999998</v>
      </c>
      <c r="AS80">
        <v>13.452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60.520184999999991</v>
      </c>
      <c r="BA80">
        <f t="shared" si="4"/>
        <v>2044.087233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0.66439999999999999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1.99</v>
      </c>
      <c r="BP80">
        <v>2.16</v>
      </c>
      <c r="BQ80">
        <v>0</v>
      </c>
      <c r="BR80">
        <v>0.97811999999999999</v>
      </c>
      <c r="BS80">
        <v>1.63</v>
      </c>
      <c r="BT80">
        <v>1.1088</v>
      </c>
      <c r="BU80">
        <v>2.62351</v>
      </c>
      <c r="BV80">
        <v>1.348125</v>
      </c>
      <c r="BW80">
        <v>0</v>
      </c>
      <c r="BX80">
        <v>4.2765000000000004</v>
      </c>
      <c r="BY80">
        <v>0</v>
      </c>
      <c r="BZ80">
        <v>0</v>
      </c>
      <c r="CA80">
        <v>0</v>
      </c>
      <c r="CB80">
        <v>1.24</v>
      </c>
      <c r="CC80">
        <v>0.64</v>
      </c>
      <c r="CD80">
        <v>1.39</v>
      </c>
      <c r="CE80">
        <v>0.79</v>
      </c>
      <c r="CF80">
        <v>0.08</v>
      </c>
      <c r="CG80">
        <v>3.65</v>
      </c>
      <c r="CH80">
        <v>0.7752</v>
      </c>
      <c r="CI80">
        <v>7.75</v>
      </c>
      <c r="CJ80">
        <v>1.86</v>
      </c>
      <c r="CK80">
        <v>1.73</v>
      </c>
      <c r="CL80">
        <v>5.3385749999999996</v>
      </c>
      <c r="CM80">
        <v>1.849688</v>
      </c>
      <c r="CN80">
        <v>0</v>
      </c>
      <c r="CO80">
        <v>2.91</v>
      </c>
      <c r="CP80">
        <v>0</v>
      </c>
      <c r="CQ80">
        <v>2.24878</v>
      </c>
      <c r="CR80">
        <v>1.17</v>
      </c>
      <c r="CS80">
        <v>2.4182000000000001</v>
      </c>
      <c r="CT80">
        <v>1.9268540000000001</v>
      </c>
      <c r="CU80">
        <v>1.943438</v>
      </c>
      <c r="CV80">
        <v>2.69625</v>
      </c>
      <c r="CW80">
        <v>1.333745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60.520184999999991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218.11758599999999</v>
      </c>
      <c r="L81">
        <v>0</v>
      </c>
      <c r="M81">
        <v>94.39</v>
      </c>
      <c r="N81">
        <v>120.65625</v>
      </c>
      <c r="O81">
        <v>126.47812500000001</v>
      </c>
      <c r="P81">
        <v>139.31129999999999</v>
      </c>
      <c r="Q81">
        <v>0</v>
      </c>
      <c r="R81">
        <v>18.034479999999999</v>
      </c>
      <c r="S81">
        <v>10.947708</v>
      </c>
      <c r="T81">
        <v>0</v>
      </c>
      <c r="U81">
        <v>348.97500000000002</v>
      </c>
      <c r="V81">
        <v>9.1001670000000008</v>
      </c>
      <c r="W81">
        <v>31.818899999999999</v>
      </c>
      <c r="X81">
        <v>117.23375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41.723999999999997</v>
      </c>
      <c r="AH81">
        <v>143.30940000000001</v>
      </c>
      <c r="AI81">
        <v>33.878</v>
      </c>
      <c r="AJ81">
        <v>0</v>
      </c>
      <c r="AK81">
        <v>52.609499999999997</v>
      </c>
      <c r="AL81">
        <v>23.24</v>
      </c>
      <c r="AM81">
        <v>16.106112</v>
      </c>
      <c r="AN81">
        <v>0.71891000000000005</v>
      </c>
      <c r="AO81">
        <v>12.348000000000001</v>
      </c>
      <c r="AP81">
        <v>12.297599999999999</v>
      </c>
      <c r="AQ81">
        <v>64.22</v>
      </c>
      <c r="AR81">
        <v>3.3119999999999998</v>
      </c>
      <c r="AS81">
        <v>13.452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60.520184999999991</v>
      </c>
      <c r="BA81">
        <f t="shared" si="4"/>
        <v>1978.1061529999999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0.66439999999999999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1.99</v>
      </c>
      <c r="BP81">
        <v>2.16</v>
      </c>
      <c r="BQ81">
        <v>0</v>
      </c>
      <c r="BR81">
        <v>0.97811999999999999</v>
      </c>
      <c r="BS81">
        <v>1.63</v>
      </c>
      <c r="BT81">
        <v>1.1088</v>
      </c>
      <c r="BU81">
        <v>2.62351</v>
      </c>
      <c r="BV81">
        <v>1.348125</v>
      </c>
      <c r="BW81">
        <v>0</v>
      </c>
      <c r="BX81">
        <v>4.2765000000000004</v>
      </c>
      <c r="BY81">
        <v>0</v>
      </c>
      <c r="BZ81">
        <v>0</v>
      </c>
      <c r="CA81">
        <v>0</v>
      </c>
      <c r="CB81">
        <v>1.24</v>
      </c>
      <c r="CC81">
        <v>0.64</v>
      </c>
      <c r="CD81">
        <v>1.39</v>
      </c>
      <c r="CE81">
        <v>0.79</v>
      </c>
      <c r="CF81">
        <v>0.08</v>
      </c>
      <c r="CG81">
        <v>3.65</v>
      </c>
      <c r="CH81">
        <v>0.7752</v>
      </c>
      <c r="CI81">
        <v>7.75</v>
      </c>
      <c r="CJ81">
        <v>1.86</v>
      </c>
      <c r="CK81">
        <v>1.73</v>
      </c>
      <c r="CL81">
        <v>5.3385749999999996</v>
      </c>
      <c r="CM81">
        <v>1.849688</v>
      </c>
      <c r="CN81">
        <v>0</v>
      </c>
      <c r="CO81">
        <v>2.91</v>
      </c>
      <c r="CP81">
        <v>0</v>
      </c>
      <c r="CQ81">
        <v>2.24878</v>
      </c>
      <c r="CR81">
        <v>1.17</v>
      </c>
      <c r="CS81">
        <v>2.4182000000000001</v>
      </c>
      <c r="CT81">
        <v>1.9268540000000001</v>
      </c>
      <c r="CU81">
        <v>1.943438</v>
      </c>
      <c r="CV81">
        <v>2.69625</v>
      </c>
      <c r="CW81">
        <v>1.333745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60.520184999999991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218.11758599999999</v>
      </c>
      <c r="L82">
        <v>0</v>
      </c>
      <c r="M82">
        <v>94.39</v>
      </c>
      <c r="N82">
        <v>120.65625</v>
      </c>
      <c r="O82">
        <v>126.47812500000001</v>
      </c>
      <c r="P82">
        <v>139.31129999999999</v>
      </c>
      <c r="Q82">
        <v>0</v>
      </c>
      <c r="R82">
        <v>18.034479999999999</v>
      </c>
      <c r="S82">
        <v>10.947708</v>
      </c>
      <c r="T82">
        <v>0</v>
      </c>
      <c r="U82">
        <v>348.97500000000002</v>
      </c>
      <c r="V82">
        <v>9.1001670000000008</v>
      </c>
      <c r="W82">
        <v>31.818899999999999</v>
      </c>
      <c r="X82">
        <v>117.23375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41.723999999999997</v>
      </c>
      <c r="AH82">
        <v>143.30940000000001</v>
      </c>
      <c r="AI82">
        <v>33.878</v>
      </c>
      <c r="AJ82">
        <v>0</v>
      </c>
      <c r="AK82">
        <v>52.609499999999997</v>
      </c>
      <c r="AL82">
        <v>23.24</v>
      </c>
      <c r="AM82">
        <v>16.106112</v>
      </c>
      <c r="AN82">
        <v>0.71891000000000005</v>
      </c>
      <c r="AO82">
        <v>12.348000000000001</v>
      </c>
      <c r="AP82">
        <v>12.297599999999999</v>
      </c>
      <c r="AQ82">
        <v>64.22</v>
      </c>
      <c r="AR82">
        <v>3.3119999999999998</v>
      </c>
      <c r="AS82">
        <v>13.452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60.520184999999991</v>
      </c>
      <c r="BA82">
        <f t="shared" si="4"/>
        <v>1978.1061529999999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0.66439999999999999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1.99</v>
      </c>
      <c r="BP82">
        <v>2.16</v>
      </c>
      <c r="BQ82">
        <v>0</v>
      </c>
      <c r="BR82">
        <v>0.97811999999999999</v>
      </c>
      <c r="BS82">
        <v>1.63</v>
      </c>
      <c r="BT82">
        <v>1.1088</v>
      </c>
      <c r="BU82">
        <v>2.62351</v>
      </c>
      <c r="BV82">
        <v>1.348125</v>
      </c>
      <c r="BW82">
        <v>0</v>
      </c>
      <c r="BX82">
        <v>4.2765000000000004</v>
      </c>
      <c r="BY82">
        <v>0</v>
      </c>
      <c r="BZ82">
        <v>0</v>
      </c>
      <c r="CA82">
        <v>0</v>
      </c>
      <c r="CB82">
        <v>1.24</v>
      </c>
      <c r="CC82">
        <v>0.64</v>
      </c>
      <c r="CD82">
        <v>1.39</v>
      </c>
      <c r="CE82">
        <v>0.79</v>
      </c>
      <c r="CF82">
        <v>0.08</v>
      </c>
      <c r="CG82">
        <v>3.65</v>
      </c>
      <c r="CH82">
        <v>0.7752</v>
      </c>
      <c r="CI82">
        <v>7.75</v>
      </c>
      <c r="CJ82">
        <v>1.86</v>
      </c>
      <c r="CK82">
        <v>1.73</v>
      </c>
      <c r="CL82">
        <v>5.3385749999999996</v>
      </c>
      <c r="CM82">
        <v>1.849688</v>
      </c>
      <c r="CN82">
        <v>0</v>
      </c>
      <c r="CO82">
        <v>2.91</v>
      </c>
      <c r="CP82">
        <v>0</v>
      </c>
      <c r="CQ82">
        <v>2.24878</v>
      </c>
      <c r="CR82">
        <v>1.17</v>
      </c>
      <c r="CS82">
        <v>2.4182000000000001</v>
      </c>
      <c r="CT82">
        <v>1.9268540000000001</v>
      </c>
      <c r="CU82">
        <v>1.943438</v>
      </c>
      <c r="CV82">
        <v>2.69625</v>
      </c>
      <c r="CW82">
        <v>1.333745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60.520184999999991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218.11758599999999</v>
      </c>
      <c r="L83">
        <v>0</v>
      </c>
      <c r="M83">
        <v>94.39</v>
      </c>
      <c r="N83">
        <v>120.65625</v>
      </c>
      <c r="O83">
        <v>126.47812500000001</v>
      </c>
      <c r="P83">
        <v>139.31129999999999</v>
      </c>
      <c r="Q83">
        <v>0</v>
      </c>
      <c r="R83">
        <v>22.388166999999999</v>
      </c>
      <c r="S83">
        <v>13.973409999999999</v>
      </c>
      <c r="T83">
        <v>0</v>
      </c>
      <c r="U83">
        <v>348.97500000000002</v>
      </c>
      <c r="V83">
        <v>9.1001670000000008</v>
      </c>
      <c r="W83">
        <v>25.228899999999999</v>
      </c>
      <c r="X83">
        <v>97.850800000000007</v>
      </c>
      <c r="Y83">
        <v>0</v>
      </c>
      <c r="Z83">
        <v>19.6614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41.723999999999997</v>
      </c>
      <c r="AH83">
        <v>143.30940000000001</v>
      </c>
      <c r="AI83">
        <v>5.2119999999999997</v>
      </c>
      <c r="AJ83">
        <v>0</v>
      </c>
      <c r="AK83">
        <v>52.609499999999997</v>
      </c>
      <c r="AL83">
        <v>23.24</v>
      </c>
      <c r="AM83">
        <v>16.106112</v>
      </c>
      <c r="AN83">
        <v>0.71891000000000005</v>
      </c>
      <c r="AO83">
        <v>12.348000000000001</v>
      </c>
      <c r="AP83">
        <v>12.297599999999999</v>
      </c>
      <c r="AQ83">
        <v>64.22</v>
      </c>
      <c r="AR83">
        <v>3.3119999999999998</v>
      </c>
      <c r="AS83">
        <v>10.7616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60.63018499999999</v>
      </c>
      <c r="BA83">
        <f t="shared" si="4"/>
        <v>1928.2661919999998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0.66439999999999999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1.99</v>
      </c>
      <c r="BP83">
        <v>2.16</v>
      </c>
      <c r="BQ83">
        <v>0</v>
      </c>
      <c r="BR83">
        <v>0.97811999999999999</v>
      </c>
      <c r="BS83">
        <v>1.63</v>
      </c>
      <c r="BT83">
        <v>1.1088</v>
      </c>
      <c r="BU83">
        <v>2.62351</v>
      </c>
      <c r="BV83">
        <v>1.348125</v>
      </c>
      <c r="BW83">
        <v>0</v>
      </c>
      <c r="BX83">
        <v>4.2765000000000004</v>
      </c>
      <c r="BY83">
        <v>0</v>
      </c>
      <c r="BZ83">
        <v>0</v>
      </c>
      <c r="CA83">
        <v>0</v>
      </c>
      <c r="CB83">
        <v>1.24</v>
      </c>
      <c r="CC83">
        <v>0.75</v>
      </c>
      <c r="CD83">
        <v>1.39</v>
      </c>
      <c r="CE83">
        <v>0.79</v>
      </c>
      <c r="CF83">
        <v>0.08</v>
      </c>
      <c r="CG83">
        <v>3.65</v>
      </c>
      <c r="CH83">
        <v>0.7752</v>
      </c>
      <c r="CI83">
        <v>7.75</v>
      </c>
      <c r="CJ83">
        <v>1.86</v>
      </c>
      <c r="CK83">
        <v>1.73</v>
      </c>
      <c r="CL83">
        <v>5.3385749999999996</v>
      </c>
      <c r="CM83">
        <v>1.849688</v>
      </c>
      <c r="CN83">
        <v>0</v>
      </c>
      <c r="CO83">
        <v>2.91</v>
      </c>
      <c r="CP83">
        <v>0</v>
      </c>
      <c r="CQ83">
        <v>2.24878</v>
      </c>
      <c r="CR83">
        <v>1.17</v>
      </c>
      <c r="CS83">
        <v>2.4182000000000001</v>
      </c>
      <c r="CT83">
        <v>1.9268540000000001</v>
      </c>
      <c r="CU83">
        <v>1.943438</v>
      </c>
      <c r="CV83">
        <v>2.69625</v>
      </c>
      <c r="CW83">
        <v>1.333745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60.63018499999999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218.11758599999999</v>
      </c>
      <c r="L84">
        <v>0</v>
      </c>
      <c r="M84">
        <v>94.39</v>
      </c>
      <c r="N84">
        <v>120.65625</v>
      </c>
      <c r="O84">
        <v>126.47812500000001</v>
      </c>
      <c r="P84">
        <v>139.31129999999999</v>
      </c>
      <c r="Q84">
        <v>0</v>
      </c>
      <c r="R84">
        <v>22.388166999999999</v>
      </c>
      <c r="S84">
        <v>13.973409999999999</v>
      </c>
      <c r="T84">
        <v>0</v>
      </c>
      <c r="U84">
        <v>348.97500000000002</v>
      </c>
      <c r="V84">
        <v>9.1001670000000008</v>
      </c>
      <c r="W84">
        <v>25.228899999999999</v>
      </c>
      <c r="X84">
        <v>97.850800000000007</v>
      </c>
      <c r="Y84">
        <v>0</v>
      </c>
      <c r="Z84">
        <v>19.6614</v>
      </c>
      <c r="AA84">
        <v>42.14808</v>
      </c>
      <c r="AB84">
        <v>40.6068</v>
      </c>
      <c r="AC84">
        <v>29.71752</v>
      </c>
      <c r="AD84">
        <v>37.374063999999997</v>
      </c>
      <c r="AE84">
        <v>50.592516000000003</v>
      </c>
      <c r="AF84">
        <v>30.21</v>
      </c>
      <c r="AG84">
        <v>41.723999999999997</v>
      </c>
      <c r="AH84">
        <v>143.30940000000001</v>
      </c>
      <c r="AI84">
        <v>2.6059999999999999</v>
      </c>
      <c r="AJ84">
        <v>0</v>
      </c>
      <c r="AK84">
        <v>52.609499999999997</v>
      </c>
      <c r="AL84">
        <v>23.24</v>
      </c>
      <c r="AM84">
        <v>16.106112</v>
      </c>
      <c r="AN84">
        <v>0.71891000000000005</v>
      </c>
      <c r="AO84">
        <v>12.348000000000001</v>
      </c>
      <c r="AP84">
        <v>12.297599999999999</v>
      </c>
      <c r="AQ84">
        <v>64.22</v>
      </c>
      <c r="AR84">
        <v>3.3119999999999998</v>
      </c>
      <c r="AS84">
        <v>10.7616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60.63018499999999</v>
      </c>
      <c r="BA84">
        <f t="shared" si="4"/>
        <v>1925.6601919999998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0.66439999999999999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1.99</v>
      </c>
      <c r="BP84">
        <v>2.16</v>
      </c>
      <c r="BQ84">
        <v>0</v>
      </c>
      <c r="BR84">
        <v>0.97811999999999999</v>
      </c>
      <c r="BS84">
        <v>1.63</v>
      </c>
      <c r="BT84">
        <v>1.1088</v>
      </c>
      <c r="BU84">
        <v>2.62351</v>
      </c>
      <c r="BV84">
        <v>1.348125</v>
      </c>
      <c r="BW84">
        <v>0</v>
      </c>
      <c r="BX84">
        <v>4.2765000000000004</v>
      </c>
      <c r="BY84">
        <v>0</v>
      </c>
      <c r="BZ84">
        <v>0</v>
      </c>
      <c r="CA84">
        <v>0</v>
      </c>
      <c r="CB84">
        <v>1.24</v>
      </c>
      <c r="CC84">
        <v>0.75</v>
      </c>
      <c r="CD84">
        <v>1.39</v>
      </c>
      <c r="CE84">
        <v>0.79</v>
      </c>
      <c r="CF84">
        <v>0.08</v>
      </c>
      <c r="CG84">
        <v>3.65</v>
      </c>
      <c r="CH84">
        <v>0.7752</v>
      </c>
      <c r="CI84">
        <v>7.75</v>
      </c>
      <c r="CJ84">
        <v>1.86</v>
      </c>
      <c r="CK84">
        <v>1.73</v>
      </c>
      <c r="CL84">
        <v>5.3385749999999996</v>
      </c>
      <c r="CM84">
        <v>1.849688</v>
      </c>
      <c r="CN84">
        <v>0</v>
      </c>
      <c r="CO84">
        <v>2.91</v>
      </c>
      <c r="CP84">
        <v>0</v>
      </c>
      <c r="CQ84">
        <v>2.24878</v>
      </c>
      <c r="CR84">
        <v>1.17</v>
      </c>
      <c r="CS84">
        <v>2.4182000000000001</v>
      </c>
      <c r="CT84">
        <v>1.9268540000000001</v>
      </c>
      <c r="CU84">
        <v>1.943438</v>
      </c>
      <c r="CV84">
        <v>2.69625</v>
      </c>
      <c r="CW84">
        <v>1.333745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60.63018499999999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218.11758599999999</v>
      </c>
      <c r="L85">
        <v>0</v>
      </c>
      <c r="M85">
        <v>94.39</v>
      </c>
      <c r="N85">
        <v>120.65625</v>
      </c>
      <c r="O85">
        <v>126.47812500000001</v>
      </c>
      <c r="P85">
        <v>139.31129999999999</v>
      </c>
      <c r="Q85">
        <v>0</v>
      </c>
      <c r="R85">
        <v>22.409186999999999</v>
      </c>
      <c r="S85">
        <v>13.993788</v>
      </c>
      <c r="T85">
        <v>0</v>
      </c>
      <c r="U85">
        <v>348.97500000000002</v>
      </c>
      <c r="V85">
        <v>0</v>
      </c>
      <c r="W85">
        <v>25.228899999999999</v>
      </c>
      <c r="X85">
        <v>97.850800000000007</v>
      </c>
      <c r="Y85">
        <v>0</v>
      </c>
      <c r="Z85">
        <v>19.6614</v>
      </c>
      <c r="AA85">
        <v>42.14808</v>
      </c>
      <c r="AB85">
        <v>40.6068</v>
      </c>
      <c r="AC85">
        <v>29.71752</v>
      </c>
      <c r="AD85">
        <v>37.374063999999997</v>
      </c>
      <c r="AE85">
        <v>50.592516000000003</v>
      </c>
      <c r="AF85">
        <v>30.21</v>
      </c>
      <c r="AG85">
        <v>41.723999999999997</v>
      </c>
      <c r="AH85">
        <v>143.30940000000001</v>
      </c>
      <c r="AI85">
        <v>14.333</v>
      </c>
      <c r="AJ85">
        <v>0</v>
      </c>
      <c r="AK85">
        <v>52.609499999999997</v>
      </c>
      <c r="AL85">
        <v>23.24</v>
      </c>
      <c r="AM85">
        <v>16.106112</v>
      </c>
      <c r="AN85">
        <v>0.71891000000000005</v>
      </c>
      <c r="AO85">
        <v>12.348000000000001</v>
      </c>
      <c r="AP85">
        <v>12.297599999999999</v>
      </c>
      <c r="AQ85">
        <v>64.22</v>
      </c>
      <c r="AR85">
        <v>5.52</v>
      </c>
      <c r="AS85">
        <v>10.7616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60.63018499999999</v>
      </c>
      <c r="BA85">
        <f t="shared" si="4"/>
        <v>1930.536423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0.66439999999999999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1.99</v>
      </c>
      <c r="BP85">
        <v>2.16</v>
      </c>
      <c r="BQ85">
        <v>0</v>
      </c>
      <c r="BR85">
        <v>0.97811999999999999</v>
      </c>
      <c r="BS85">
        <v>1.63</v>
      </c>
      <c r="BT85">
        <v>1.1088</v>
      </c>
      <c r="BU85">
        <v>2.62351</v>
      </c>
      <c r="BV85">
        <v>1.348125</v>
      </c>
      <c r="BW85">
        <v>0</v>
      </c>
      <c r="BX85">
        <v>4.2765000000000004</v>
      </c>
      <c r="BY85">
        <v>0</v>
      </c>
      <c r="BZ85">
        <v>0</v>
      </c>
      <c r="CA85">
        <v>0</v>
      </c>
      <c r="CB85">
        <v>1.24</v>
      </c>
      <c r="CC85">
        <v>0.75</v>
      </c>
      <c r="CD85">
        <v>1.39</v>
      </c>
      <c r="CE85">
        <v>0.79</v>
      </c>
      <c r="CF85">
        <v>0.08</v>
      </c>
      <c r="CG85">
        <v>3.65</v>
      </c>
      <c r="CH85">
        <v>0.7752</v>
      </c>
      <c r="CI85">
        <v>7.75</v>
      </c>
      <c r="CJ85">
        <v>1.86</v>
      </c>
      <c r="CK85">
        <v>1.73</v>
      </c>
      <c r="CL85">
        <v>5.3385749999999996</v>
      </c>
      <c r="CM85">
        <v>1.849688</v>
      </c>
      <c r="CN85">
        <v>0</v>
      </c>
      <c r="CO85">
        <v>2.91</v>
      </c>
      <c r="CP85">
        <v>0</v>
      </c>
      <c r="CQ85">
        <v>2.24878</v>
      </c>
      <c r="CR85">
        <v>1.17</v>
      </c>
      <c r="CS85">
        <v>2.4182000000000001</v>
      </c>
      <c r="CT85">
        <v>1.9268540000000001</v>
      </c>
      <c r="CU85">
        <v>1.943438</v>
      </c>
      <c r="CV85">
        <v>2.69625</v>
      </c>
      <c r="CW85">
        <v>1.333745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60.63018499999999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218.11758599999999</v>
      </c>
      <c r="L86">
        <v>0</v>
      </c>
      <c r="M86">
        <v>94.39</v>
      </c>
      <c r="N86">
        <v>120.65625</v>
      </c>
      <c r="O86">
        <v>126.47812500000001</v>
      </c>
      <c r="P86">
        <v>139.31129999999999</v>
      </c>
      <c r="Q86">
        <v>0</v>
      </c>
      <c r="R86">
        <v>22.409186999999999</v>
      </c>
      <c r="S86">
        <v>13.993788</v>
      </c>
      <c r="T86">
        <v>0</v>
      </c>
      <c r="U86">
        <v>348.97500000000002</v>
      </c>
      <c r="V86">
        <v>0</v>
      </c>
      <c r="W86">
        <v>25.228899999999999</v>
      </c>
      <c r="X86">
        <v>97.850800000000007</v>
      </c>
      <c r="Y86">
        <v>0</v>
      </c>
      <c r="Z86">
        <v>19.6614</v>
      </c>
      <c r="AA86">
        <v>42.14808</v>
      </c>
      <c r="AB86">
        <v>40.6068</v>
      </c>
      <c r="AC86">
        <v>29.71752</v>
      </c>
      <c r="AD86">
        <v>37.374063999999997</v>
      </c>
      <c r="AE86">
        <v>50.592516000000003</v>
      </c>
      <c r="AF86">
        <v>30.21</v>
      </c>
      <c r="AG86">
        <v>41.723999999999997</v>
      </c>
      <c r="AH86">
        <v>143.30940000000001</v>
      </c>
      <c r="AI86">
        <v>14.333</v>
      </c>
      <c r="AJ86">
        <v>0</v>
      </c>
      <c r="AK86">
        <v>52.609499999999997</v>
      </c>
      <c r="AL86">
        <v>23.24</v>
      </c>
      <c r="AM86">
        <v>16.106112</v>
      </c>
      <c r="AN86">
        <v>0.71891000000000005</v>
      </c>
      <c r="AO86">
        <v>12.348000000000001</v>
      </c>
      <c r="AP86">
        <v>12.297599999999999</v>
      </c>
      <c r="AQ86">
        <v>64.22</v>
      </c>
      <c r="AR86">
        <v>5.52</v>
      </c>
      <c r="AS86">
        <v>10.7616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60.63018499999999</v>
      </c>
      <c r="BA86">
        <f t="shared" si="4"/>
        <v>1930.536423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0.66439999999999999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1.99</v>
      </c>
      <c r="BP86">
        <v>2.16</v>
      </c>
      <c r="BQ86">
        <v>0</v>
      </c>
      <c r="BR86">
        <v>0.97811999999999999</v>
      </c>
      <c r="BS86">
        <v>1.63</v>
      </c>
      <c r="BT86">
        <v>1.1088</v>
      </c>
      <c r="BU86">
        <v>2.62351</v>
      </c>
      <c r="BV86">
        <v>1.348125</v>
      </c>
      <c r="BW86">
        <v>0</v>
      </c>
      <c r="BX86">
        <v>4.2765000000000004</v>
      </c>
      <c r="BY86">
        <v>0</v>
      </c>
      <c r="BZ86">
        <v>0</v>
      </c>
      <c r="CA86">
        <v>0</v>
      </c>
      <c r="CB86">
        <v>1.24</v>
      </c>
      <c r="CC86">
        <v>0.75</v>
      </c>
      <c r="CD86">
        <v>1.39</v>
      </c>
      <c r="CE86">
        <v>0.79</v>
      </c>
      <c r="CF86">
        <v>0.08</v>
      </c>
      <c r="CG86">
        <v>3.65</v>
      </c>
      <c r="CH86">
        <v>0.7752</v>
      </c>
      <c r="CI86">
        <v>7.75</v>
      </c>
      <c r="CJ86">
        <v>1.86</v>
      </c>
      <c r="CK86">
        <v>1.73</v>
      </c>
      <c r="CL86">
        <v>5.3385749999999996</v>
      </c>
      <c r="CM86">
        <v>1.849688</v>
      </c>
      <c r="CN86">
        <v>0</v>
      </c>
      <c r="CO86">
        <v>2.91</v>
      </c>
      <c r="CP86">
        <v>0</v>
      </c>
      <c r="CQ86">
        <v>2.24878</v>
      </c>
      <c r="CR86">
        <v>1.17</v>
      </c>
      <c r="CS86">
        <v>2.4182000000000001</v>
      </c>
      <c r="CT86">
        <v>1.9268540000000001</v>
      </c>
      <c r="CU86">
        <v>1.943438</v>
      </c>
      <c r="CV86">
        <v>2.69625</v>
      </c>
      <c r="CW86">
        <v>1.333745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60.63018499999999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218.11758599999999</v>
      </c>
      <c r="L87">
        <v>0</v>
      </c>
      <c r="M87">
        <v>94.39</v>
      </c>
      <c r="N87">
        <v>120.65625</v>
      </c>
      <c r="O87">
        <v>126.47812500000001</v>
      </c>
      <c r="P87">
        <v>139.31129999999999</v>
      </c>
      <c r="Q87">
        <v>0</v>
      </c>
      <c r="R87">
        <v>22.409186999999999</v>
      </c>
      <c r="S87">
        <v>13.993788</v>
      </c>
      <c r="T87">
        <v>0</v>
      </c>
      <c r="U87">
        <v>348.97500000000002</v>
      </c>
      <c r="V87">
        <v>0</v>
      </c>
      <c r="W87">
        <v>25.228899999999999</v>
      </c>
      <c r="X87">
        <v>97.850800000000007</v>
      </c>
      <c r="Y87">
        <v>0</v>
      </c>
      <c r="Z87">
        <v>13.145</v>
      </c>
      <c r="AA87">
        <v>42.14808</v>
      </c>
      <c r="AB87">
        <v>40.6068</v>
      </c>
      <c r="AC87">
        <v>29.71752</v>
      </c>
      <c r="AD87">
        <v>37.374063999999997</v>
      </c>
      <c r="AE87">
        <v>50.592516000000003</v>
      </c>
      <c r="AF87">
        <v>30.21</v>
      </c>
      <c r="AG87">
        <v>41.723999999999997</v>
      </c>
      <c r="AH87">
        <v>135.38</v>
      </c>
      <c r="AI87">
        <v>14.333</v>
      </c>
      <c r="AJ87">
        <v>0</v>
      </c>
      <c r="AK87">
        <v>52.609499999999997</v>
      </c>
      <c r="AL87">
        <v>23.24</v>
      </c>
      <c r="AM87">
        <v>16.106112</v>
      </c>
      <c r="AN87">
        <v>0.71891000000000005</v>
      </c>
      <c r="AO87">
        <v>12.348000000000001</v>
      </c>
      <c r="AP87">
        <v>11.529</v>
      </c>
      <c r="AQ87">
        <v>64.22</v>
      </c>
      <c r="AR87">
        <v>8.8320000000000007</v>
      </c>
      <c r="AS87">
        <v>13.452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60.586484999999989</v>
      </c>
      <c r="BA87">
        <f t="shared" si="4"/>
        <v>1921.2807230000001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0.66439999999999999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1.99</v>
      </c>
      <c r="BP87">
        <v>2.16</v>
      </c>
      <c r="BQ87">
        <v>0</v>
      </c>
      <c r="BR87">
        <v>0.97811999999999999</v>
      </c>
      <c r="BS87">
        <v>1.63</v>
      </c>
      <c r="BT87">
        <v>1.1088</v>
      </c>
      <c r="BU87">
        <v>2.62351</v>
      </c>
      <c r="BV87">
        <v>1.348125</v>
      </c>
      <c r="BW87">
        <v>0</v>
      </c>
      <c r="BX87">
        <v>4.2765000000000004</v>
      </c>
      <c r="BY87">
        <v>0</v>
      </c>
      <c r="BZ87">
        <v>0</v>
      </c>
      <c r="CA87">
        <v>0</v>
      </c>
      <c r="CB87">
        <v>1.24</v>
      </c>
      <c r="CC87">
        <v>0.75</v>
      </c>
      <c r="CD87">
        <v>1.39</v>
      </c>
      <c r="CE87">
        <v>0.79</v>
      </c>
      <c r="CF87">
        <v>0.08</v>
      </c>
      <c r="CG87">
        <v>3.65</v>
      </c>
      <c r="CH87">
        <v>0.73150000000000004</v>
      </c>
      <c r="CI87">
        <v>7.75</v>
      </c>
      <c r="CJ87">
        <v>1.86</v>
      </c>
      <c r="CK87">
        <v>1.73</v>
      </c>
      <c r="CL87">
        <v>5.3385749999999996</v>
      </c>
      <c r="CM87">
        <v>1.849688</v>
      </c>
      <c r="CN87">
        <v>0</v>
      </c>
      <c r="CO87">
        <v>2.91</v>
      </c>
      <c r="CP87">
        <v>0</v>
      </c>
      <c r="CQ87">
        <v>2.24878</v>
      </c>
      <c r="CR87">
        <v>1.17</v>
      </c>
      <c r="CS87">
        <v>2.4182000000000001</v>
      </c>
      <c r="CT87">
        <v>1.9268540000000001</v>
      </c>
      <c r="CU87">
        <v>1.943438</v>
      </c>
      <c r="CV87">
        <v>2.69625</v>
      </c>
      <c r="CW87">
        <v>1.333745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60.586484999999989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218.11758599999999</v>
      </c>
      <c r="L88">
        <v>0</v>
      </c>
      <c r="M88">
        <v>94.39</v>
      </c>
      <c r="N88">
        <v>120.65625</v>
      </c>
      <c r="O88">
        <v>126.47812500000001</v>
      </c>
      <c r="P88">
        <v>139.31129999999999</v>
      </c>
      <c r="Q88">
        <v>0</v>
      </c>
      <c r="R88">
        <v>22.409186999999999</v>
      </c>
      <c r="S88">
        <v>13.993788</v>
      </c>
      <c r="T88">
        <v>0</v>
      </c>
      <c r="U88">
        <v>348.97500000000002</v>
      </c>
      <c r="V88">
        <v>0</v>
      </c>
      <c r="W88">
        <v>25.228899999999999</v>
      </c>
      <c r="X88">
        <v>97.850800000000007</v>
      </c>
      <c r="Y88">
        <v>0</v>
      </c>
      <c r="Z88">
        <v>0</v>
      </c>
      <c r="AA88">
        <v>42.14808</v>
      </c>
      <c r="AB88">
        <v>26.989000000000001</v>
      </c>
      <c r="AC88">
        <v>19.811679999999999</v>
      </c>
      <c r="AD88">
        <v>27.965699999999998</v>
      </c>
      <c r="AE88">
        <v>50.592516000000003</v>
      </c>
      <c r="AF88">
        <v>18.327400000000001</v>
      </c>
      <c r="AG88">
        <v>41.723999999999997</v>
      </c>
      <c r="AH88">
        <v>119.42449999999999</v>
      </c>
      <c r="AI88">
        <v>14.333</v>
      </c>
      <c r="AJ88">
        <v>0</v>
      </c>
      <c r="AK88">
        <v>52.609499999999997</v>
      </c>
      <c r="AL88">
        <v>23.24</v>
      </c>
      <c r="AM88">
        <v>16.106112</v>
      </c>
      <c r="AN88">
        <v>0.71891000000000005</v>
      </c>
      <c r="AO88">
        <v>12.348000000000001</v>
      </c>
      <c r="AP88">
        <v>11.529</v>
      </c>
      <c r="AQ88">
        <v>64.22</v>
      </c>
      <c r="AR88">
        <v>8.8320000000000007</v>
      </c>
      <c r="AS88">
        <v>13.452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59.694164999999991</v>
      </c>
      <c r="BA88">
        <f t="shared" si="4"/>
        <v>1846.4732989999998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0.66439999999999999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1.99</v>
      </c>
      <c r="BP88">
        <v>2.16</v>
      </c>
      <c r="BQ88">
        <v>0</v>
      </c>
      <c r="BR88">
        <v>0.33</v>
      </c>
      <c r="BS88">
        <v>1.63</v>
      </c>
      <c r="BT88">
        <v>0.95199999999999996</v>
      </c>
      <c r="BU88">
        <v>2.62351</v>
      </c>
      <c r="BV88">
        <v>1.348125</v>
      </c>
      <c r="BW88">
        <v>0</v>
      </c>
      <c r="BX88">
        <v>4.2765000000000004</v>
      </c>
      <c r="BY88">
        <v>0</v>
      </c>
      <c r="BZ88">
        <v>0</v>
      </c>
      <c r="CA88">
        <v>0</v>
      </c>
      <c r="CB88">
        <v>1.24</v>
      </c>
      <c r="CC88">
        <v>0.75</v>
      </c>
      <c r="CD88">
        <v>1.39</v>
      </c>
      <c r="CE88">
        <v>0.79</v>
      </c>
      <c r="CF88">
        <v>0.08</v>
      </c>
      <c r="CG88">
        <v>3.65</v>
      </c>
      <c r="CH88">
        <v>0.64410000000000001</v>
      </c>
      <c r="CI88">
        <v>7.75</v>
      </c>
      <c r="CJ88">
        <v>1.86</v>
      </c>
      <c r="CK88">
        <v>1.73</v>
      </c>
      <c r="CL88">
        <v>5.3385749999999996</v>
      </c>
      <c r="CM88">
        <v>1.849688</v>
      </c>
      <c r="CN88">
        <v>0</v>
      </c>
      <c r="CO88">
        <v>2.91</v>
      </c>
      <c r="CP88">
        <v>0</v>
      </c>
      <c r="CQ88">
        <v>2.24878</v>
      </c>
      <c r="CR88">
        <v>1.17</v>
      </c>
      <c r="CS88">
        <v>2.4182000000000001</v>
      </c>
      <c r="CT88">
        <v>1.9268540000000001</v>
      </c>
      <c r="CU88">
        <v>1.943438</v>
      </c>
      <c r="CV88">
        <v>2.69625</v>
      </c>
      <c r="CW88">
        <v>1.333745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59.694164999999991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218.11758599999999</v>
      </c>
      <c r="L89">
        <v>0</v>
      </c>
      <c r="M89">
        <v>94.39</v>
      </c>
      <c r="N89">
        <v>120.65625</v>
      </c>
      <c r="O89">
        <v>126.47812500000001</v>
      </c>
      <c r="P89">
        <v>139.31129999999999</v>
      </c>
      <c r="Q89">
        <v>0</v>
      </c>
      <c r="R89">
        <v>22.409186999999999</v>
      </c>
      <c r="S89">
        <v>13.993788</v>
      </c>
      <c r="T89">
        <v>0</v>
      </c>
      <c r="U89">
        <v>348.97500000000002</v>
      </c>
      <c r="V89">
        <v>0</v>
      </c>
      <c r="W89">
        <v>25.228899999999999</v>
      </c>
      <c r="X89">
        <v>97.850800000000007</v>
      </c>
      <c r="Y89">
        <v>0</v>
      </c>
      <c r="Z89">
        <v>0</v>
      </c>
      <c r="AA89">
        <v>42.14808</v>
      </c>
      <c r="AB89">
        <v>26.989000000000001</v>
      </c>
      <c r="AC89">
        <v>19.811679999999999</v>
      </c>
      <c r="AD89">
        <v>17.562999999999999</v>
      </c>
      <c r="AE89">
        <v>50.592516000000003</v>
      </c>
      <c r="AF89">
        <v>6.5454999999999997</v>
      </c>
      <c r="AG89">
        <v>41.723999999999997</v>
      </c>
      <c r="AH89">
        <v>95.539599999999993</v>
      </c>
      <c r="AI89">
        <v>14.333</v>
      </c>
      <c r="AJ89">
        <v>0</v>
      </c>
      <c r="AK89">
        <v>52.609499999999997</v>
      </c>
      <c r="AL89">
        <v>23.24</v>
      </c>
      <c r="AM89">
        <v>16.106112</v>
      </c>
      <c r="AN89">
        <v>0.71891000000000005</v>
      </c>
      <c r="AO89">
        <v>13.23</v>
      </c>
      <c r="AP89">
        <v>11.529</v>
      </c>
      <c r="AQ89">
        <v>64.22</v>
      </c>
      <c r="AR89">
        <v>8.8320000000000007</v>
      </c>
      <c r="AS89">
        <v>13.452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59.114564999999992</v>
      </c>
      <c r="BA89">
        <f t="shared" si="4"/>
        <v>1800.7061990000002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0.66439999999999999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1.99</v>
      </c>
      <c r="BP89">
        <v>2.16</v>
      </c>
      <c r="BQ89">
        <v>0</v>
      </c>
      <c r="BR89">
        <v>0</v>
      </c>
      <c r="BS89">
        <v>1.63</v>
      </c>
      <c r="BT89">
        <v>0.83160000000000001</v>
      </c>
      <c r="BU89">
        <v>2.62351</v>
      </c>
      <c r="BV89">
        <v>1.348125</v>
      </c>
      <c r="BW89">
        <v>0</v>
      </c>
      <c r="BX89">
        <v>4.2765000000000004</v>
      </c>
      <c r="BY89">
        <v>0</v>
      </c>
      <c r="BZ89">
        <v>0</v>
      </c>
      <c r="CA89">
        <v>0</v>
      </c>
      <c r="CB89">
        <v>1.24</v>
      </c>
      <c r="CC89">
        <v>0.75</v>
      </c>
      <c r="CD89">
        <v>1.39</v>
      </c>
      <c r="CE89">
        <v>0.79</v>
      </c>
      <c r="CF89">
        <v>0.08</v>
      </c>
      <c r="CG89">
        <v>3.65</v>
      </c>
      <c r="CH89">
        <v>0.51490000000000002</v>
      </c>
      <c r="CI89">
        <v>7.75</v>
      </c>
      <c r="CJ89">
        <v>1.86</v>
      </c>
      <c r="CK89">
        <v>1.73</v>
      </c>
      <c r="CL89">
        <v>5.3385749999999996</v>
      </c>
      <c r="CM89">
        <v>1.849688</v>
      </c>
      <c r="CN89">
        <v>0</v>
      </c>
      <c r="CO89">
        <v>2.91</v>
      </c>
      <c r="CP89">
        <v>0</v>
      </c>
      <c r="CQ89">
        <v>2.24878</v>
      </c>
      <c r="CR89">
        <v>1.17</v>
      </c>
      <c r="CS89">
        <v>2.4182000000000001</v>
      </c>
      <c r="CT89">
        <v>1.9268540000000001</v>
      </c>
      <c r="CU89">
        <v>1.943438</v>
      </c>
      <c r="CV89">
        <v>2.69625</v>
      </c>
      <c r="CW89">
        <v>1.333745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59.114564999999992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218.11758599999999</v>
      </c>
      <c r="L90">
        <v>0</v>
      </c>
      <c r="M90">
        <v>94.39</v>
      </c>
      <c r="N90">
        <v>120.65625</v>
      </c>
      <c r="O90">
        <v>126.47812500000001</v>
      </c>
      <c r="P90">
        <v>139.31129999999999</v>
      </c>
      <c r="Q90">
        <v>0</v>
      </c>
      <c r="R90">
        <v>22.409186999999999</v>
      </c>
      <c r="S90">
        <v>13.993788</v>
      </c>
      <c r="T90">
        <v>0</v>
      </c>
      <c r="U90">
        <v>348.97500000000002</v>
      </c>
      <c r="V90">
        <v>0</v>
      </c>
      <c r="W90">
        <v>25.228899999999999</v>
      </c>
      <c r="X90">
        <v>97.850800000000007</v>
      </c>
      <c r="Y90">
        <v>0</v>
      </c>
      <c r="Z90">
        <v>0</v>
      </c>
      <c r="AA90">
        <v>42.14808</v>
      </c>
      <c r="AB90">
        <v>26.989000000000001</v>
      </c>
      <c r="AC90">
        <v>9.9058399999999995</v>
      </c>
      <c r="AD90">
        <v>17.562999999999999</v>
      </c>
      <c r="AE90">
        <v>31.512</v>
      </c>
      <c r="AF90">
        <v>6.5454999999999997</v>
      </c>
      <c r="AG90">
        <v>41.723999999999997</v>
      </c>
      <c r="AH90">
        <v>95.539599999999993</v>
      </c>
      <c r="AI90">
        <v>14.333</v>
      </c>
      <c r="AJ90">
        <v>0</v>
      </c>
      <c r="AK90">
        <v>52.609499999999997</v>
      </c>
      <c r="AL90">
        <v>23.24</v>
      </c>
      <c r="AM90">
        <v>16.106112</v>
      </c>
      <c r="AN90">
        <v>0.71891000000000005</v>
      </c>
      <c r="AO90">
        <v>13.23</v>
      </c>
      <c r="AP90">
        <v>11.529</v>
      </c>
      <c r="AQ90">
        <v>64.22</v>
      </c>
      <c r="AR90">
        <v>8.8320000000000007</v>
      </c>
      <c r="AS90">
        <v>13.452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59.114564999999992</v>
      </c>
      <c r="BA90">
        <f t="shared" si="4"/>
        <v>1771.7198430000001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0.66439999999999999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1.99</v>
      </c>
      <c r="BP90">
        <v>2.16</v>
      </c>
      <c r="BQ90">
        <v>0</v>
      </c>
      <c r="BR90">
        <v>0</v>
      </c>
      <c r="BS90">
        <v>1.63</v>
      </c>
      <c r="BT90">
        <v>0.83160000000000001</v>
      </c>
      <c r="BU90">
        <v>2.62351</v>
      </c>
      <c r="BV90">
        <v>1.348125</v>
      </c>
      <c r="BW90">
        <v>0</v>
      </c>
      <c r="BX90">
        <v>4.2765000000000004</v>
      </c>
      <c r="BY90">
        <v>0</v>
      </c>
      <c r="BZ90">
        <v>0</v>
      </c>
      <c r="CA90">
        <v>0</v>
      </c>
      <c r="CB90">
        <v>1.24</v>
      </c>
      <c r="CC90">
        <v>0.75</v>
      </c>
      <c r="CD90">
        <v>1.39</v>
      </c>
      <c r="CE90">
        <v>0.79</v>
      </c>
      <c r="CF90">
        <v>0.08</v>
      </c>
      <c r="CG90">
        <v>3.65</v>
      </c>
      <c r="CH90">
        <v>0.51490000000000002</v>
      </c>
      <c r="CI90">
        <v>7.75</v>
      </c>
      <c r="CJ90">
        <v>1.86</v>
      </c>
      <c r="CK90">
        <v>1.73</v>
      </c>
      <c r="CL90">
        <v>5.3385749999999996</v>
      </c>
      <c r="CM90">
        <v>1.849688</v>
      </c>
      <c r="CN90">
        <v>0</v>
      </c>
      <c r="CO90">
        <v>2.91</v>
      </c>
      <c r="CP90">
        <v>0</v>
      </c>
      <c r="CQ90">
        <v>2.24878</v>
      </c>
      <c r="CR90">
        <v>1.17</v>
      </c>
      <c r="CS90">
        <v>2.4182000000000001</v>
      </c>
      <c r="CT90">
        <v>1.9268540000000001</v>
      </c>
      <c r="CU90">
        <v>1.943438</v>
      </c>
      <c r="CV90">
        <v>2.69625</v>
      </c>
      <c r="CW90">
        <v>1.333745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59.114564999999992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218.11758599999999</v>
      </c>
      <c r="L91">
        <v>0</v>
      </c>
      <c r="M91">
        <v>94.39</v>
      </c>
      <c r="N91">
        <v>120.65625</v>
      </c>
      <c r="O91">
        <v>126.47812500000001</v>
      </c>
      <c r="P91">
        <v>139.31129999999999</v>
      </c>
      <c r="Q91">
        <v>0</v>
      </c>
      <c r="R91">
        <v>22.409186999999999</v>
      </c>
      <c r="S91">
        <v>13.993788</v>
      </c>
      <c r="T91">
        <v>0</v>
      </c>
      <c r="U91">
        <v>348.97500000000002</v>
      </c>
      <c r="V91">
        <v>0</v>
      </c>
      <c r="W91">
        <v>9.85</v>
      </c>
      <c r="X91">
        <v>92.68</v>
      </c>
      <c r="Y91">
        <v>0</v>
      </c>
      <c r="Z91">
        <v>0</v>
      </c>
      <c r="AA91">
        <v>38.078000000000003</v>
      </c>
      <c r="AB91">
        <v>13.426</v>
      </c>
      <c r="AC91">
        <v>9.9058399999999995</v>
      </c>
      <c r="AD91">
        <v>17.562999999999999</v>
      </c>
      <c r="AE91">
        <v>31.512</v>
      </c>
      <c r="AF91">
        <v>6.5454999999999997</v>
      </c>
      <c r="AG91">
        <v>41.723999999999997</v>
      </c>
      <c r="AH91">
        <v>71.654700000000005</v>
      </c>
      <c r="AI91">
        <v>14.333</v>
      </c>
      <c r="AJ91">
        <v>0</v>
      </c>
      <c r="AK91">
        <v>52.609499999999997</v>
      </c>
      <c r="AL91">
        <v>23.24</v>
      </c>
      <c r="AM91">
        <v>16.106112</v>
      </c>
      <c r="AN91">
        <v>0.71891000000000005</v>
      </c>
      <c r="AO91">
        <v>13.23</v>
      </c>
      <c r="AP91">
        <v>11.529</v>
      </c>
      <c r="AQ91">
        <v>64.22</v>
      </c>
      <c r="AR91">
        <v>8.8320000000000007</v>
      </c>
      <c r="AS91">
        <v>10.492559999999999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58.710065999999991</v>
      </c>
      <c r="BA91">
        <f t="shared" si="4"/>
        <v>1706.2882239999999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0.66439999999999999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1.99</v>
      </c>
      <c r="BP91">
        <v>2.16</v>
      </c>
      <c r="BQ91">
        <v>0</v>
      </c>
      <c r="BR91">
        <v>0</v>
      </c>
      <c r="BS91">
        <v>1.63</v>
      </c>
      <c r="BT91">
        <v>0.5544</v>
      </c>
      <c r="BU91">
        <v>2.62351</v>
      </c>
      <c r="BV91">
        <v>1.3481259999999999</v>
      </c>
      <c r="BW91">
        <v>0</v>
      </c>
      <c r="BX91">
        <v>4.2765000000000004</v>
      </c>
      <c r="BY91">
        <v>0</v>
      </c>
      <c r="BZ91">
        <v>0</v>
      </c>
      <c r="CA91">
        <v>0</v>
      </c>
      <c r="CB91">
        <v>1.24</v>
      </c>
      <c r="CC91">
        <v>0.72</v>
      </c>
      <c r="CD91">
        <v>1.42</v>
      </c>
      <c r="CE91">
        <v>0.79</v>
      </c>
      <c r="CF91">
        <v>0.08</v>
      </c>
      <c r="CG91">
        <v>3.65</v>
      </c>
      <c r="CH91">
        <v>0.3876</v>
      </c>
      <c r="CI91">
        <v>7.75</v>
      </c>
      <c r="CJ91">
        <v>1.86</v>
      </c>
      <c r="CK91">
        <v>1.73</v>
      </c>
      <c r="CL91">
        <v>5.3385749999999996</v>
      </c>
      <c r="CM91">
        <v>1.849688</v>
      </c>
      <c r="CN91">
        <v>0</v>
      </c>
      <c r="CO91">
        <v>2.91</v>
      </c>
      <c r="CP91">
        <v>0</v>
      </c>
      <c r="CQ91">
        <v>2.24878</v>
      </c>
      <c r="CR91">
        <v>1.17</v>
      </c>
      <c r="CS91">
        <v>2.4182000000000001</v>
      </c>
      <c r="CT91">
        <v>1.9268540000000001</v>
      </c>
      <c r="CU91">
        <v>1.943438</v>
      </c>
      <c r="CV91">
        <v>2.69625</v>
      </c>
      <c r="CW91">
        <v>1.333745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58.710065999999991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218.11758599999999</v>
      </c>
      <c r="L92">
        <v>0</v>
      </c>
      <c r="M92">
        <v>94.39</v>
      </c>
      <c r="N92">
        <v>120.65625</v>
      </c>
      <c r="O92">
        <v>126.47812500000001</v>
      </c>
      <c r="P92">
        <v>139.31129999999999</v>
      </c>
      <c r="Q92">
        <v>0</v>
      </c>
      <c r="R92">
        <v>22.409186999999999</v>
      </c>
      <c r="S92">
        <v>13.993788</v>
      </c>
      <c r="T92">
        <v>0</v>
      </c>
      <c r="U92">
        <v>348.97500000000002</v>
      </c>
      <c r="V92">
        <v>0</v>
      </c>
      <c r="W92">
        <v>9.85</v>
      </c>
      <c r="X92">
        <v>82.68</v>
      </c>
      <c r="Y92">
        <v>0</v>
      </c>
      <c r="Z92">
        <v>0</v>
      </c>
      <c r="AA92">
        <v>28.09872</v>
      </c>
      <c r="AB92">
        <v>13.426</v>
      </c>
      <c r="AC92">
        <v>9.9058399999999995</v>
      </c>
      <c r="AD92">
        <v>17.562999999999999</v>
      </c>
      <c r="AE92">
        <v>31.512</v>
      </c>
      <c r="AF92">
        <v>6.5454999999999997</v>
      </c>
      <c r="AG92">
        <v>41.723999999999997</v>
      </c>
      <c r="AH92">
        <v>71.654700000000005</v>
      </c>
      <c r="AI92">
        <v>14.333</v>
      </c>
      <c r="AJ92">
        <v>0</v>
      </c>
      <c r="AK92">
        <v>52.609499999999997</v>
      </c>
      <c r="AL92">
        <v>23.24</v>
      </c>
      <c r="AM92">
        <v>16.106112</v>
      </c>
      <c r="AN92">
        <v>0.71891000000000005</v>
      </c>
      <c r="AO92">
        <v>13.23</v>
      </c>
      <c r="AP92">
        <v>11.529</v>
      </c>
      <c r="AQ92">
        <v>64.22</v>
      </c>
      <c r="AR92">
        <v>8.8320000000000007</v>
      </c>
      <c r="AS92">
        <v>10.492559999999999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58.710065999999991</v>
      </c>
      <c r="BA92">
        <f t="shared" si="4"/>
        <v>1686.3089439999999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0.66439999999999999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1.99</v>
      </c>
      <c r="BP92">
        <v>2.16</v>
      </c>
      <c r="BQ92">
        <v>0</v>
      </c>
      <c r="BR92">
        <v>0</v>
      </c>
      <c r="BS92">
        <v>1.63</v>
      </c>
      <c r="BT92">
        <v>0.5544</v>
      </c>
      <c r="BU92">
        <v>2.62351</v>
      </c>
      <c r="BV92">
        <v>1.3481259999999999</v>
      </c>
      <c r="BW92">
        <v>0</v>
      </c>
      <c r="BX92">
        <v>4.2765000000000004</v>
      </c>
      <c r="BY92">
        <v>0</v>
      </c>
      <c r="BZ92">
        <v>0</v>
      </c>
      <c r="CA92">
        <v>0</v>
      </c>
      <c r="CB92">
        <v>1.24</v>
      </c>
      <c r="CC92">
        <v>0.72</v>
      </c>
      <c r="CD92">
        <v>1.42</v>
      </c>
      <c r="CE92">
        <v>0.79</v>
      </c>
      <c r="CF92">
        <v>0.08</v>
      </c>
      <c r="CG92">
        <v>3.65</v>
      </c>
      <c r="CH92">
        <v>0.3876</v>
      </c>
      <c r="CI92">
        <v>7.75</v>
      </c>
      <c r="CJ92">
        <v>1.86</v>
      </c>
      <c r="CK92">
        <v>1.73</v>
      </c>
      <c r="CL92">
        <v>5.3385749999999996</v>
      </c>
      <c r="CM92">
        <v>1.849688</v>
      </c>
      <c r="CN92">
        <v>0</v>
      </c>
      <c r="CO92">
        <v>2.91</v>
      </c>
      <c r="CP92">
        <v>0</v>
      </c>
      <c r="CQ92">
        <v>2.24878</v>
      </c>
      <c r="CR92">
        <v>1.17</v>
      </c>
      <c r="CS92">
        <v>2.4182000000000001</v>
      </c>
      <c r="CT92">
        <v>1.9268540000000001</v>
      </c>
      <c r="CU92">
        <v>1.943438</v>
      </c>
      <c r="CV92">
        <v>2.69625</v>
      </c>
      <c r="CW92">
        <v>1.333745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58.710065999999991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218.11758599999999</v>
      </c>
      <c r="L93">
        <v>0</v>
      </c>
      <c r="M93">
        <v>94.39</v>
      </c>
      <c r="N93">
        <v>120.65625</v>
      </c>
      <c r="O93">
        <v>126.47812500000001</v>
      </c>
      <c r="P93">
        <v>139.31129999999999</v>
      </c>
      <c r="Q93">
        <v>0</v>
      </c>
      <c r="R93">
        <v>22.409186999999999</v>
      </c>
      <c r="S93">
        <v>13.993788</v>
      </c>
      <c r="T93">
        <v>0</v>
      </c>
      <c r="U93">
        <v>348.97500000000002</v>
      </c>
      <c r="V93">
        <v>0</v>
      </c>
      <c r="W93">
        <v>9.85</v>
      </c>
      <c r="X93">
        <v>72.680000000000007</v>
      </c>
      <c r="Y93">
        <v>0</v>
      </c>
      <c r="Z93">
        <v>0</v>
      </c>
      <c r="AA93">
        <v>14.04936</v>
      </c>
      <c r="AB93">
        <v>13.426</v>
      </c>
      <c r="AC93">
        <v>9.9058399999999995</v>
      </c>
      <c r="AD93">
        <v>17.562999999999999</v>
      </c>
      <c r="AE93">
        <v>31.512</v>
      </c>
      <c r="AF93">
        <v>6.5454999999999997</v>
      </c>
      <c r="AG93">
        <v>41.723999999999997</v>
      </c>
      <c r="AH93">
        <v>47.769799999999996</v>
      </c>
      <c r="AI93">
        <v>14.333</v>
      </c>
      <c r="AJ93">
        <v>0</v>
      </c>
      <c r="AK93">
        <v>52.609499999999997</v>
      </c>
      <c r="AL93">
        <v>23.24</v>
      </c>
      <c r="AM93">
        <v>16.106112</v>
      </c>
      <c r="AN93">
        <v>0.71891000000000005</v>
      </c>
      <c r="AO93">
        <v>13.23</v>
      </c>
      <c r="AP93">
        <v>12.297599999999999</v>
      </c>
      <c r="AQ93">
        <v>48.164999999999999</v>
      </c>
      <c r="AR93">
        <v>11.04</v>
      </c>
      <c r="AS93">
        <v>10.492559999999999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58.580865999999993</v>
      </c>
      <c r="BA93">
        <f t="shared" si="4"/>
        <v>1625.1670839999997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0.66439999999999999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1.99</v>
      </c>
      <c r="BP93">
        <v>2.16</v>
      </c>
      <c r="BQ93">
        <v>0</v>
      </c>
      <c r="BR93">
        <v>0</v>
      </c>
      <c r="BS93">
        <v>1.63</v>
      </c>
      <c r="BT93">
        <v>0.5544</v>
      </c>
      <c r="BU93">
        <v>2.62351</v>
      </c>
      <c r="BV93">
        <v>1.3481259999999999</v>
      </c>
      <c r="BW93">
        <v>0</v>
      </c>
      <c r="BX93">
        <v>4.2765000000000004</v>
      </c>
      <c r="BY93">
        <v>0</v>
      </c>
      <c r="BZ93">
        <v>0</v>
      </c>
      <c r="CA93">
        <v>0</v>
      </c>
      <c r="CB93">
        <v>1.24</v>
      </c>
      <c r="CC93">
        <v>0.72</v>
      </c>
      <c r="CD93">
        <v>1.42</v>
      </c>
      <c r="CE93">
        <v>0.79</v>
      </c>
      <c r="CF93">
        <v>0.08</v>
      </c>
      <c r="CG93">
        <v>3.65</v>
      </c>
      <c r="CH93">
        <v>0.25840000000000002</v>
      </c>
      <c r="CI93">
        <v>7.75</v>
      </c>
      <c r="CJ93">
        <v>1.86</v>
      </c>
      <c r="CK93">
        <v>1.73</v>
      </c>
      <c r="CL93">
        <v>5.3385749999999996</v>
      </c>
      <c r="CM93">
        <v>1.849688</v>
      </c>
      <c r="CN93">
        <v>0</v>
      </c>
      <c r="CO93">
        <v>2.91</v>
      </c>
      <c r="CP93">
        <v>0</v>
      </c>
      <c r="CQ93">
        <v>2.24878</v>
      </c>
      <c r="CR93">
        <v>1.17</v>
      </c>
      <c r="CS93">
        <v>2.4182000000000001</v>
      </c>
      <c r="CT93">
        <v>1.9268540000000001</v>
      </c>
      <c r="CU93">
        <v>1.943438</v>
      </c>
      <c r="CV93">
        <v>2.69625</v>
      </c>
      <c r="CW93">
        <v>1.333745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58.580865999999993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218.11758599999999</v>
      </c>
      <c r="L94">
        <v>0</v>
      </c>
      <c r="M94">
        <v>94.39</v>
      </c>
      <c r="N94">
        <v>120.65625</v>
      </c>
      <c r="O94">
        <v>126.47812500000001</v>
      </c>
      <c r="P94">
        <v>139.31129999999999</v>
      </c>
      <c r="Q94">
        <v>0</v>
      </c>
      <c r="R94">
        <v>22.409186999999999</v>
      </c>
      <c r="S94">
        <v>13.917051000000001</v>
      </c>
      <c r="T94">
        <v>0</v>
      </c>
      <c r="U94">
        <v>348.97500000000002</v>
      </c>
      <c r="V94">
        <v>0</v>
      </c>
      <c r="W94">
        <v>9.85</v>
      </c>
      <c r="X94">
        <v>62.68</v>
      </c>
      <c r="Y94">
        <v>0</v>
      </c>
      <c r="Z94">
        <v>0</v>
      </c>
      <c r="AA94">
        <v>0</v>
      </c>
      <c r="AB94">
        <v>13.426</v>
      </c>
      <c r="AC94">
        <v>9.9058399999999995</v>
      </c>
      <c r="AD94">
        <v>17.562999999999999</v>
      </c>
      <c r="AE94">
        <v>31.512</v>
      </c>
      <c r="AF94">
        <v>6.5454999999999997</v>
      </c>
      <c r="AG94">
        <v>41.723999999999997</v>
      </c>
      <c r="AH94">
        <v>47.769799999999996</v>
      </c>
      <c r="AI94">
        <v>14.333</v>
      </c>
      <c r="AJ94">
        <v>0</v>
      </c>
      <c r="AK94">
        <v>52.609499999999997</v>
      </c>
      <c r="AL94">
        <v>23.24</v>
      </c>
      <c r="AM94">
        <v>10.80288</v>
      </c>
      <c r="AN94">
        <v>0.71891000000000005</v>
      </c>
      <c r="AO94">
        <v>13.23</v>
      </c>
      <c r="AP94">
        <v>12.297599999999999</v>
      </c>
      <c r="AQ94">
        <v>24.96</v>
      </c>
      <c r="AR94">
        <v>11.04</v>
      </c>
      <c r="AS94">
        <v>10.492559999999999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58.293665999999995</v>
      </c>
      <c r="BA94">
        <f t="shared" si="4"/>
        <v>1572.245555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0.66439999999999999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1.99</v>
      </c>
      <c r="BP94">
        <v>2.16</v>
      </c>
      <c r="BQ94">
        <v>0</v>
      </c>
      <c r="BR94">
        <v>0</v>
      </c>
      <c r="BS94">
        <v>1.63</v>
      </c>
      <c r="BT94">
        <v>0.2772</v>
      </c>
      <c r="BU94">
        <v>2.62351</v>
      </c>
      <c r="BV94">
        <v>1.3481259999999999</v>
      </c>
      <c r="BW94">
        <v>0</v>
      </c>
      <c r="BX94">
        <v>4.2765000000000004</v>
      </c>
      <c r="BY94">
        <v>0</v>
      </c>
      <c r="BZ94">
        <v>0</v>
      </c>
      <c r="CA94">
        <v>0</v>
      </c>
      <c r="CB94">
        <v>1.24</v>
      </c>
      <c r="CC94">
        <v>0.74</v>
      </c>
      <c r="CD94">
        <v>1.39</v>
      </c>
      <c r="CE94">
        <v>0.79</v>
      </c>
      <c r="CF94">
        <v>0.08</v>
      </c>
      <c r="CG94">
        <v>3.65</v>
      </c>
      <c r="CH94">
        <v>0.25840000000000002</v>
      </c>
      <c r="CI94">
        <v>7.75</v>
      </c>
      <c r="CJ94">
        <v>1.86</v>
      </c>
      <c r="CK94">
        <v>1.73</v>
      </c>
      <c r="CL94">
        <v>5.3385749999999996</v>
      </c>
      <c r="CM94">
        <v>1.849688</v>
      </c>
      <c r="CN94">
        <v>0</v>
      </c>
      <c r="CO94">
        <v>2.91</v>
      </c>
      <c r="CP94">
        <v>0</v>
      </c>
      <c r="CQ94">
        <v>2.24878</v>
      </c>
      <c r="CR94">
        <v>1.17</v>
      </c>
      <c r="CS94">
        <v>2.4182000000000001</v>
      </c>
      <c r="CT94">
        <v>1.9268540000000001</v>
      </c>
      <c r="CU94">
        <v>1.943438</v>
      </c>
      <c r="CV94">
        <v>2.69625</v>
      </c>
      <c r="CW94">
        <v>1.333745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58.293665999999995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218.11758599999999</v>
      </c>
      <c r="L95">
        <v>0</v>
      </c>
      <c r="M95">
        <v>94.39</v>
      </c>
      <c r="N95">
        <v>120.65625</v>
      </c>
      <c r="O95">
        <v>126.47812500000001</v>
      </c>
      <c r="P95">
        <v>139.31129999999999</v>
      </c>
      <c r="Q95">
        <v>0</v>
      </c>
      <c r="R95">
        <v>22.409186999999999</v>
      </c>
      <c r="S95">
        <v>13.993788</v>
      </c>
      <c r="T95">
        <v>0</v>
      </c>
      <c r="U95">
        <v>348.97500000000002</v>
      </c>
      <c r="V95">
        <v>0</v>
      </c>
      <c r="W95">
        <v>9.85</v>
      </c>
      <c r="X95">
        <v>47.68</v>
      </c>
      <c r="Y95">
        <v>0</v>
      </c>
      <c r="Z95">
        <v>0</v>
      </c>
      <c r="AA95">
        <v>0</v>
      </c>
      <c r="AB95">
        <v>13.426</v>
      </c>
      <c r="AC95">
        <v>9.9058399999999995</v>
      </c>
      <c r="AD95">
        <v>17.562999999999999</v>
      </c>
      <c r="AE95">
        <v>31.512</v>
      </c>
      <c r="AF95">
        <v>6.5454999999999997</v>
      </c>
      <c r="AG95">
        <v>41.723999999999997</v>
      </c>
      <c r="AH95">
        <v>47.769799999999996</v>
      </c>
      <c r="AI95">
        <v>14.333</v>
      </c>
      <c r="AJ95">
        <v>0</v>
      </c>
      <c r="AK95">
        <v>52.609499999999997</v>
      </c>
      <c r="AL95">
        <v>23.24</v>
      </c>
      <c r="AM95">
        <v>5.40144</v>
      </c>
      <c r="AN95">
        <v>0.71891000000000005</v>
      </c>
      <c r="AO95">
        <v>13.23</v>
      </c>
      <c r="AP95">
        <v>12.297599999999999</v>
      </c>
      <c r="AQ95">
        <v>16.055</v>
      </c>
      <c r="AR95">
        <v>4.4160000000000004</v>
      </c>
      <c r="AS95">
        <v>10.492559999999999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58.293665999999995</v>
      </c>
      <c r="BA95">
        <f t="shared" si="4"/>
        <v>1536.391852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0.66439999999999999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1.99</v>
      </c>
      <c r="BP95">
        <v>2.16</v>
      </c>
      <c r="BQ95">
        <v>0</v>
      </c>
      <c r="BR95">
        <v>0</v>
      </c>
      <c r="BS95">
        <v>1.63</v>
      </c>
      <c r="BT95">
        <v>0.2772</v>
      </c>
      <c r="BU95">
        <v>2.62351</v>
      </c>
      <c r="BV95">
        <v>1.3481259999999999</v>
      </c>
      <c r="BW95">
        <v>0</v>
      </c>
      <c r="BX95">
        <v>4.2765000000000004</v>
      </c>
      <c r="BY95">
        <v>0</v>
      </c>
      <c r="BZ95">
        <v>0</v>
      </c>
      <c r="CA95">
        <v>0</v>
      </c>
      <c r="CB95">
        <v>1.24</v>
      </c>
      <c r="CC95">
        <v>0.74</v>
      </c>
      <c r="CD95">
        <v>1.39</v>
      </c>
      <c r="CE95">
        <v>0.79</v>
      </c>
      <c r="CF95">
        <v>0.08</v>
      </c>
      <c r="CG95">
        <v>3.65</v>
      </c>
      <c r="CH95">
        <v>0.25840000000000002</v>
      </c>
      <c r="CI95">
        <v>7.75</v>
      </c>
      <c r="CJ95">
        <v>1.86</v>
      </c>
      <c r="CK95">
        <v>1.73</v>
      </c>
      <c r="CL95">
        <v>5.3385749999999996</v>
      </c>
      <c r="CM95">
        <v>1.849688</v>
      </c>
      <c r="CN95">
        <v>0</v>
      </c>
      <c r="CO95">
        <v>2.91</v>
      </c>
      <c r="CP95">
        <v>0</v>
      </c>
      <c r="CQ95">
        <v>2.24878</v>
      </c>
      <c r="CR95">
        <v>1.17</v>
      </c>
      <c r="CS95">
        <v>2.4182000000000001</v>
      </c>
      <c r="CT95">
        <v>1.9268540000000001</v>
      </c>
      <c r="CU95">
        <v>1.943438</v>
      </c>
      <c r="CV95">
        <v>2.69625</v>
      </c>
      <c r="CW95">
        <v>1.333745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58.293665999999995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218.11758599999999</v>
      </c>
      <c r="L96">
        <v>0</v>
      </c>
      <c r="M96">
        <v>94.39</v>
      </c>
      <c r="N96">
        <v>120.65625</v>
      </c>
      <c r="O96">
        <v>126.47812500000001</v>
      </c>
      <c r="P96">
        <v>139.31129999999999</v>
      </c>
      <c r="Q96">
        <v>0</v>
      </c>
      <c r="R96">
        <v>22.409186999999999</v>
      </c>
      <c r="S96">
        <v>13.993788</v>
      </c>
      <c r="T96">
        <v>0</v>
      </c>
      <c r="U96">
        <v>348.97500000000002</v>
      </c>
      <c r="V96">
        <v>0</v>
      </c>
      <c r="W96">
        <v>9.85</v>
      </c>
      <c r="X96">
        <v>47.68</v>
      </c>
      <c r="Y96">
        <v>0</v>
      </c>
      <c r="Z96">
        <v>0</v>
      </c>
      <c r="AA96">
        <v>0</v>
      </c>
      <c r="AB96">
        <v>13.426</v>
      </c>
      <c r="AC96">
        <v>9.9058399999999995</v>
      </c>
      <c r="AD96">
        <v>17.562999999999999</v>
      </c>
      <c r="AE96">
        <v>31.512</v>
      </c>
      <c r="AF96">
        <v>6.5454999999999997</v>
      </c>
      <c r="AG96">
        <v>41.723999999999997</v>
      </c>
      <c r="AH96">
        <v>46.415999999999997</v>
      </c>
      <c r="AI96">
        <v>14.333</v>
      </c>
      <c r="AJ96">
        <v>0</v>
      </c>
      <c r="AK96">
        <v>52.609499999999997</v>
      </c>
      <c r="AL96">
        <v>23.24</v>
      </c>
      <c r="AM96">
        <v>0</v>
      </c>
      <c r="AN96">
        <v>0.71891000000000005</v>
      </c>
      <c r="AO96">
        <v>13.23</v>
      </c>
      <c r="AP96">
        <v>12.297599999999999</v>
      </c>
      <c r="AQ96">
        <v>16.055</v>
      </c>
      <c r="AR96">
        <v>4.4160000000000004</v>
      </c>
      <c r="AS96">
        <v>10.492559999999999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58.00886599999999</v>
      </c>
      <c r="BA96">
        <f t="shared" si="4"/>
        <v>1529.3518119999997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0.66439999999999999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1.99</v>
      </c>
      <c r="BP96">
        <v>2.16</v>
      </c>
      <c r="BQ96">
        <v>0</v>
      </c>
      <c r="BR96">
        <v>0</v>
      </c>
      <c r="BS96">
        <v>1.63</v>
      </c>
      <c r="BT96">
        <v>0</v>
      </c>
      <c r="BU96">
        <v>2.62351</v>
      </c>
      <c r="BV96">
        <v>1.3481259999999999</v>
      </c>
      <c r="BW96">
        <v>0</v>
      </c>
      <c r="BX96">
        <v>4.2765000000000004</v>
      </c>
      <c r="BY96">
        <v>0</v>
      </c>
      <c r="BZ96">
        <v>0</v>
      </c>
      <c r="CA96">
        <v>0</v>
      </c>
      <c r="CB96">
        <v>1.24</v>
      </c>
      <c r="CC96">
        <v>0.74</v>
      </c>
      <c r="CD96">
        <v>1.39</v>
      </c>
      <c r="CE96">
        <v>0.79</v>
      </c>
      <c r="CF96">
        <v>0.08</v>
      </c>
      <c r="CG96">
        <v>3.65</v>
      </c>
      <c r="CH96">
        <v>0.25080000000000002</v>
      </c>
      <c r="CI96">
        <v>7.75</v>
      </c>
      <c r="CJ96">
        <v>1.86</v>
      </c>
      <c r="CK96">
        <v>1.73</v>
      </c>
      <c r="CL96">
        <v>5.3385749999999996</v>
      </c>
      <c r="CM96">
        <v>1.849688</v>
      </c>
      <c r="CN96">
        <v>0</v>
      </c>
      <c r="CO96">
        <v>2.91</v>
      </c>
      <c r="CP96">
        <v>0</v>
      </c>
      <c r="CQ96">
        <v>2.24878</v>
      </c>
      <c r="CR96">
        <v>1.17</v>
      </c>
      <c r="CS96">
        <v>2.4182000000000001</v>
      </c>
      <c r="CT96">
        <v>1.9268540000000001</v>
      </c>
      <c r="CU96">
        <v>1.943438</v>
      </c>
      <c r="CV96">
        <v>2.69625</v>
      </c>
      <c r="CW96">
        <v>1.333745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58.00886599999999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218.11758599999999</v>
      </c>
      <c r="L97">
        <v>0</v>
      </c>
      <c r="M97">
        <v>94.39</v>
      </c>
      <c r="N97">
        <v>120.65625</v>
      </c>
      <c r="O97">
        <v>126.47812500000001</v>
      </c>
      <c r="P97">
        <v>139.31129999999999</v>
      </c>
      <c r="Q97">
        <v>0</v>
      </c>
      <c r="R97">
        <v>22.409186999999999</v>
      </c>
      <c r="S97">
        <v>13.993788</v>
      </c>
      <c r="T97">
        <v>0</v>
      </c>
      <c r="U97">
        <v>348.97500000000002</v>
      </c>
      <c r="V97">
        <v>0</v>
      </c>
      <c r="W97">
        <v>9.85</v>
      </c>
      <c r="X97">
        <v>47.68</v>
      </c>
      <c r="Y97">
        <v>0</v>
      </c>
      <c r="Z97">
        <v>0</v>
      </c>
      <c r="AA97">
        <v>0</v>
      </c>
      <c r="AB97">
        <v>13.426</v>
      </c>
      <c r="AC97">
        <v>0</v>
      </c>
      <c r="AD97">
        <v>17.562999999999999</v>
      </c>
      <c r="AE97">
        <v>31.512</v>
      </c>
      <c r="AF97">
        <v>6.5454999999999997</v>
      </c>
      <c r="AG97">
        <v>41.723999999999997</v>
      </c>
      <c r="AH97">
        <v>43.515000000000001</v>
      </c>
      <c r="AI97">
        <v>2.6059999999999999</v>
      </c>
      <c r="AJ97">
        <v>0</v>
      </c>
      <c r="AK97">
        <v>52.609499999999997</v>
      </c>
      <c r="AL97">
        <v>23.24</v>
      </c>
      <c r="AM97">
        <v>0</v>
      </c>
      <c r="AN97">
        <v>0.71891000000000005</v>
      </c>
      <c r="AO97">
        <v>13.23</v>
      </c>
      <c r="AP97">
        <v>12.297599999999999</v>
      </c>
      <c r="AQ97">
        <v>0</v>
      </c>
      <c r="AR97">
        <v>4.4160000000000004</v>
      </c>
      <c r="AS97">
        <v>10.492559999999999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57.993665999999997</v>
      </c>
      <c r="BA97">
        <f t="shared" si="4"/>
        <v>1488.7477719999999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0.66439999999999999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1.99</v>
      </c>
      <c r="BP97">
        <v>2.16</v>
      </c>
      <c r="BQ97">
        <v>0</v>
      </c>
      <c r="BR97">
        <v>0</v>
      </c>
      <c r="BS97">
        <v>1.63</v>
      </c>
      <c r="BT97">
        <v>0</v>
      </c>
      <c r="BU97">
        <v>2.62351</v>
      </c>
      <c r="BV97">
        <v>1.3481259999999999</v>
      </c>
      <c r="BW97">
        <v>0</v>
      </c>
      <c r="BX97">
        <v>4.2765000000000004</v>
      </c>
      <c r="BY97">
        <v>0</v>
      </c>
      <c r="BZ97">
        <v>0</v>
      </c>
      <c r="CA97">
        <v>0</v>
      </c>
      <c r="CB97">
        <v>1.24</v>
      </c>
      <c r="CC97">
        <v>0.74</v>
      </c>
      <c r="CD97">
        <v>1.39</v>
      </c>
      <c r="CE97">
        <v>0.79</v>
      </c>
      <c r="CF97">
        <v>0.08</v>
      </c>
      <c r="CG97">
        <v>3.65</v>
      </c>
      <c r="CH97">
        <v>0.2356</v>
      </c>
      <c r="CI97">
        <v>7.75</v>
      </c>
      <c r="CJ97">
        <v>1.86</v>
      </c>
      <c r="CK97">
        <v>1.73</v>
      </c>
      <c r="CL97">
        <v>5.3385749999999996</v>
      </c>
      <c r="CM97">
        <v>1.849688</v>
      </c>
      <c r="CN97">
        <v>0</v>
      </c>
      <c r="CO97">
        <v>2.91</v>
      </c>
      <c r="CP97">
        <v>0</v>
      </c>
      <c r="CQ97">
        <v>2.24878</v>
      </c>
      <c r="CR97">
        <v>1.17</v>
      </c>
      <c r="CS97">
        <v>2.4182000000000001</v>
      </c>
      <c r="CT97">
        <v>1.9268540000000001</v>
      </c>
      <c r="CU97">
        <v>1.943438</v>
      </c>
      <c r="CV97">
        <v>2.69625</v>
      </c>
      <c r="CW97">
        <v>1.333745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57.993665999999997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218.11758599999999</v>
      </c>
      <c r="L98">
        <v>0</v>
      </c>
      <c r="M98">
        <v>94.39</v>
      </c>
      <c r="N98">
        <v>120.65625</v>
      </c>
      <c r="O98">
        <v>126.47812500000001</v>
      </c>
      <c r="P98">
        <v>139.31129999999999</v>
      </c>
      <c r="Q98">
        <v>0</v>
      </c>
      <c r="R98">
        <v>22.409186999999999</v>
      </c>
      <c r="S98">
        <v>13.993788</v>
      </c>
      <c r="T98">
        <v>0</v>
      </c>
      <c r="U98">
        <v>348.97500000000002</v>
      </c>
      <c r="V98">
        <v>0</v>
      </c>
      <c r="W98">
        <v>9.85</v>
      </c>
      <c r="X98">
        <v>47.68</v>
      </c>
      <c r="Y98">
        <v>0</v>
      </c>
      <c r="Z98">
        <v>0</v>
      </c>
      <c r="AA98">
        <v>0</v>
      </c>
      <c r="AB98">
        <v>13.426</v>
      </c>
      <c r="AC98">
        <v>0</v>
      </c>
      <c r="AD98">
        <v>17.562999999999999</v>
      </c>
      <c r="AE98">
        <v>31.512</v>
      </c>
      <c r="AF98">
        <v>6.5454999999999997</v>
      </c>
      <c r="AG98">
        <v>41.723999999999997</v>
      </c>
      <c r="AH98">
        <v>39.163499999999999</v>
      </c>
      <c r="AI98">
        <v>0</v>
      </c>
      <c r="AJ98">
        <v>0</v>
      </c>
      <c r="AK98">
        <v>52.609499999999997</v>
      </c>
      <c r="AL98">
        <v>23.24</v>
      </c>
      <c r="AM98">
        <v>0</v>
      </c>
      <c r="AN98">
        <v>0.71891000000000005</v>
      </c>
      <c r="AO98">
        <v>13.23</v>
      </c>
      <c r="AP98">
        <v>12.297599999999999</v>
      </c>
      <c r="AQ98">
        <v>0</v>
      </c>
      <c r="AR98">
        <v>4.4160000000000004</v>
      </c>
      <c r="AS98">
        <v>10.492559999999999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57.968965999999988</v>
      </c>
      <c r="BA98">
        <f t="shared" si="4"/>
        <v>1481.7655719999998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0.66439999999999999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1.99</v>
      </c>
      <c r="BP98">
        <v>2.16</v>
      </c>
      <c r="BQ98">
        <v>0</v>
      </c>
      <c r="BR98">
        <v>0</v>
      </c>
      <c r="BS98">
        <v>1.63</v>
      </c>
      <c r="BT98">
        <v>0</v>
      </c>
      <c r="BU98">
        <v>2.62351</v>
      </c>
      <c r="BV98">
        <v>1.3481259999999999</v>
      </c>
      <c r="BW98">
        <v>0</v>
      </c>
      <c r="BX98">
        <v>4.2765000000000004</v>
      </c>
      <c r="BY98">
        <v>0</v>
      </c>
      <c r="BZ98">
        <v>0</v>
      </c>
      <c r="CA98">
        <v>0</v>
      </c>
      <c r="CB98">
        <v>1.24</v>
      </c>
      <c r="CC98">
        <v>0.74</v>
      </c>
      <c r="CD98">
        <v>1.39</v>
      </c>
      <c r="CE98">
        <v>0.79</v>
      </c>
      <c r="CF98">
        <v>0.08</v>
      </c>
      <c r="CG98">
        <v>3.65</v>
      </c>
      <c r="CH98">
        <v>0.2109</v>
      </c>
      <c r="CI98">
        <v>7.75</v>
      </c>
      <c r="CJ98">
        <v>1.86</v>
      </c>
      <c r="CK98">
        <v>1.73</v>
      </c>
      <c r="CL98">
        <v>5.3385749999999996</v>
      </c>
      <c r="CM98">
        <v>1.849688</v>
      </c>
      <c r="CN98">
        <v>0</v>
      </c>
      <c r="CO98">
        <v>2.91</v>
      </c>
      <c r="CP98">
        <v>0</v>
      </c>
      <c r="CQ98">
        <v>2.24878</v>
      </c>
      <c r="CR98">
        <v>1.17</v>
      </c>
      <c r="CS98">
        <v>2.4182000000000001</v>
      </c>
      <c r="CT98">
        <v>1.9268540000000001</v>
      </c>
      <c r="CU98">
        <v>1.943438</v>
      </c>
      <c r="CV98">
        <v>2.69625</v>
      </c>
      <c r="CW98">
        <v>1.333745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57.968965999999988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5.2348220640000056</v>
      </c>
      <c r="L99">
        <f t="shared" si="6"/>
        <v>0</v>
      </c>
      <c r="M99">
        <f t="shared" si="6"/>
        <v>2.2653600000000016</v>
      </c>
      <c r="N99">
        <f t="shared" si="6"/>
        <v>2.8381810000000005</v>
      </c>
      <c r="O99">
        <f t="shared" si="6"/>
        <v>2.9379540999999953</v>
      </c>
      <c r="P99">
        <f t="shared" si="6"/>
        <v>3.2015639997499967</v>
      </c>
      <c r="Q99">
        <f t="shared" si="6"/>
        <v>0</v>
      </c>
      <c r="R99">
        <f t="shared" si="6"/>
        <v>0.5681347907500004</v>
      </c>
      <c r="S99">
        <f t="shared" si="6"/>
        <v>0.35668507374999969</v>
      </c>
      <c r="T99">
        <f t="shared" si="6"/>
        <v>0</v>
      </c>
      <c r="U99">
        <f t="shared" si="6"/>
        <v>7.0770568614999929</v>
      </c>
      <c r="V99">
        <f t="shared" si="6"/>
        <v>0.16750677225000019</v>
      </c>
      <c r="W99">
        <f t="shared" si="6"/>
        <v>0.71977738975000116</v>
      </c>
      <c r="X99">
        <f t="shared" si="6"/>
        <v>2.7901359430000001</v>
      </c>
      <c r="Y99">
        <f t="shared" si="6"/>
        <v>0</v>
      </c>
      <c r="Z99">
        <f t="shared" si="6"/>
        <v>0.13769305000000004</v>
      </c>
      <c r="AA99">
        <f t="shared" si="6"/>
        <v>0.19748657000000003</v>
      </c>
      <c r="AB99">
        <f t="shared" si="6"/>
        <v>0.3106269499999999</v>
      </c>
      <c r="AC99">
        <f t="shared" si="6"/>
        <v>0.22535786000000016</v>
      </c>
      <c r="AD99">
        <f t="shared" si="6"/>
        <v>0.47044522000000094</v>
      </c>
      <c r="AE99">
        <f t="shared" si="6"/>
        <v>0.64720002100000018</v>
      </c>
      <c r="AF99">
        <f t="shared" si="6"/>
        <v>0.23392610000000003</v>
      </c>
      <c r="AG99">
        <f t="shared" si="6"/>
        <v>1.0013760000000016</v>
      </c>
      <c r="AH99">
        <f t="shared" si="6"/>
        <v>1.3054500000000007</v>
      </c>
      <c r="AI99">
        <f t="shared" si="6"/>
        <v>0.16287499999999988</v>
      </c>
      <c r="AJ99">
        <f t="shared" si="6"/>
        <v>0</v>
      </c>
      <c r="AK99">
        <f t="shared" si="6"/>
        <v>1.2626279999999983</v>
      </c>
      <c r="AL99">
        <f t="shared" si="6"/>
        <v>0.58390499999999901</v>
      </c>
      <c r="AM99">
        <f t="shared" si="6"/>
        <v>9.542680399999999E-2</v>
      </c>
      <c r="AN99">
        <f t="shared" si="6"/>
        <v>1.7078970000000006E-2</v>
      </c>
      <c r="AO99">
        <f t="shared" si="6"/>
        <v>0.31399200000000016</v>
      </c>
      <c r="AP99">
        <f t="shared" si="6"/>
        <v>0.28630350000000004</v>
      </c>
      <c r="AQ99">
        <f t="shared" si="6"/>
        <v>0.46150000000000019</v>
      </c>
      <c r="AR99">
        <f t="shared" si="6"/>
        <v>0.24729600000000013</v>
      </c>
      <c r="AS99">
        <f t="shared" si="6"/>
        <v>0.27690942000000018</v>
      </c>
      <c r="AT99">
        <f t="shared" si="6"/>
        <v>0.35597238499999939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1.4414074830000003</v>
      </c>
      <c r="BA99">
        <f t="shared" si="4"/>
        <v>38.192034327750001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1.5945600000000011E-2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4.7760000000000032E-2</v>
      </c>
      <c r="BP99">
        <f t="shared" si="7"/>
        <v>5.1839999999999935E-2</v>
      </c>
      <c r="BQ99">
        <f t="shared" si="7"/>
        <v>0</v>
      </c>
      <c r="BR99">
        <f t="shared" si="7"/>
        <v>3.3468600000000005E-3</v>
      </c>
      <c r="BS99">
        <f t="shared" si="7"/>
        <v>3.9119999999999946E-2</v>
      </c>
      <c r="BT99">
        <f t="shared" si="7"/>
        <v>7.6999999999999994E-3</v>
      </c>
      <c r="BU99">
        <f t="shared" si="7"/>
        <v>6.2964240000000102E-2</v>
      </c>
      <c r="BV99">
        <f t="shared" si="7"/>
        <v>3.2355019999999943E-2</v>
      </c>
      <c r="BW99">
        <f t="shared" si="7"/>
        <v>0</v>
      </c>
      <c r="BX99">
        <f t="shared" si="7"/>
        <v>0.10263599999999998</v>
      </c>
      <c r="BY99">
        <f t="shared" si="7"/>
        <v>0</v>
      </c>
      <c r="BZ99">
        <f t="shared" si="7"/>
        <v>1.8079443000000014E-2</v>
      </c>
      <c r="CA99">
        <f t="shared" si="7"/>
        <v>0</v>
      </c>
      <c r="CB99">
        <f t="shared" si="7"/>
        <v>3.0182499999999977E-2</v>
      </c>
      <c r="CC99">
        <f t="shared" si="7"/>
        <v>1.8354999999999986E-2</v>
      </c>
      <c r="CD99">
        <f t="shared" si="7"/>
        <v>3.5812499999999969E-2</v>
      </c>
      <c r="CE99">
        <f t="shared" si="7"/>
        <v>2.6357500000000037E-2</v>
      </c>
      <c r="CF99">
        <f t="shared" si="7"/>
        <v>2.0499999999999993E-3</v>
      </c>
      <c r="CG99">
        <f t="shared" si="7"/>
        <v>8.7599999999999928E-2</v>
      </c>
      <c r="CH99">
        <f t="shared" si="7"/>
        <v>7.0585000000000083E-3</v>
      </c>
      <c r="CI99">
        <f t="shared" si="7"/>
        <v>0.186</v>
      </c>
      <c r="CJ99">
        <f t="shared" si="7"/>
        <v>4.4640000000000082E-2</v>
      </c>
      <c r="CK99">
        <f t="shared" si="7"/>
        <v>4.1519999999999967E-2</v>
      </c>
      <c r="CL99">
        <f t="shared" si="7"/>
        <v>0.12812579999999987</v>
      </c>
      <c r="CM99">
        <f t="shared" si="7"/>
        <v>4.4392511999999912E-2</v>
      </c>
      <c r="CN99">
        <f t="shared" si="7"/>
        <v>0</v>
      </c>
      <c r="CO99">
        <f t="shared" si="7"/>
        <v>6.9839999999999985E-2</v>
      </c>
      <c r="CP99">
        <f t="shared" si="7"/>
        <v>0</v>
      </c>
      <c r="CQ99">
        <f t="shared" si="7"/>
        <v>5.3970720000000069E-2</v>
      </c>
      <c r="CR99">
        <f t="shared" si="7"/>
        <v>3.6507499999999977E-2</v>
      </c>
      <c r="CS99">
        <f t="shared" si="7"/>
        <v>5.7640900000000127E-2</v>
      </c>
      <c r="CT99">
        <f t="shared" si="7"/>
        <v>4.6244495999999975E-2</v>
      </c>
      <c r="CU99">
        <f t="shared" si="7"/>
        <v>4.66425119999999E-2</v>
      </c>
      <c r="CV99">
        <f t="shared" si="7"/>
        <v>6.4709999999999948E-2</v>
      </c>
      <c r="CW99">
        <f t="shared" si="7"/>
        <v>3.2009879999999921E-2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1.4414074830000003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210.52709400000001</v>
      </c>
      <c r="L3">
        <v>0</v>
      </c>
      <c r="M3">
        <v>91.105227999999997</v>
      </c>
      <c r="N3">
        <v>116.45741200000001</v>
      </c>
      <c r="O3">
        <v>122.076686</v>
      </c>
      <c r="P3">
        <v>134.463267</v>
      </c>
      <c r="Q3">
        <v>0</v>
      </c>
      <c r="R3">
        <v>21.602246999999998</v>
      </c>
      <c r="S3">
        <v>13.370158</v>
      </c>
      <c r="T3">
        <v>0</v>
      </c>
      <c r="U3">
        <v>269.46453600000001</v>
      </c>
      <c r="V3">
        <v>8.7962539999999994</v>
      </c>
      <c r="W3">
        <v>38.240558</v>
      </c>
      <c r="X3">
        <v>142.382081</v>
      </c>
      <c r="Y3">
        <v>0</v>
      </c>
      <c r="Z3">
        <v>0</v>
      </c>
      <c r="AA3">
        <v>0</v>
      </c>
      <c r="AB3">
        <v>0</v>
      </c>
      <c r="AC3">
        <v>0</v>
      </c>
      <c r="AD3">
        <v>8.9974980000000002</v>
      </c>
      <c r="AE3">
        <v>15.207691000000001</v>
      </c>
      <c r="AF3">
        <v>6.317717</v>
      </c>
      <c r="AG3">
        <v>40.272005</v>
      </c>
      <c r="AH3">
        <v>23.053705000000001</v>
      </c>
      <c r="AI3">
        <v>0</v>
      </c>
      <c r="AJ3">
        <v>0</v>
      </c>
      <c r="AK3">
        <v>50.778689</v>
      </c>
      <c r="AL3">
        <v>11.215624</v>
      </c>
      <c r="AM3">
        <v>0</v>
      </c>
      <c r="AN3">
        <v>0.69389199999999995</v>
      </c>
      <c r="AO3">
        <v>12.769596</v>
      </c>
      <c r="AP3">
        <v>12.611496000000001</v>
      </c>
      <c r="AQ3">
        <v>0</v>
      </c>
      <c r="AR3">
        <v>51.147877999999999</v>
      </c>
      <c r="AS3">
        <v>23.760483000000001</v>
      </c>
      <c r="AT3">
        <v>14.474911000000001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58.42511300000001</v>
      </c>
      <c r="BA3">
        <f>SUM(B3:AZ3)</f>
        <v>1498.2118190000001</v>
      </c>
      <c r="BD3">
        <v>0</v>
      </c>
      <c r="BE3">
        <v>0</v>
      </c>
      <c r="BF3">
        <v>0</v>
      </c>
      <c r="BG3">
        <v>0</v>
      </c>
      <c r="BH3">
        <v>0</v>
      </c>
      <c r="BI3">
        <v>0.64127900000000004</v>
      </c>
      <c r="BJ3">
        <v>0</v>
      </c>
      <c r="BK3">
        <v>0</v>
      </c>
      <c r="BL3">
        <v>0</v>
      </c>
      <c r="BM3">
        <v>0</v>
      </c>
      <c r="BN3">
        <v>0</v>
      </c>
      <c r="BO3">
        <v>1.92</v>
      </c>
      <c r="BP3">
        <v>2.08</v>
      </c>
      <c r="BQ3">
        <v>0</v>
      </c>
      <c r="BR3">
        <v>0</v>
      </c>
      <c r="BS3">
        <v>1.57</v>
      </c>
      <c r="BT3">
        <v>0</v>
      </c>
      <c r="BU3">
        <v>2.5322119999999999</v>
      </c>
      <c r="BV3">
        <v>1.3012109999999999</v>
      </c>
      <c r="BW3">
        <v>0</v>
      </c>
      <c r="BX3">
        <v>4.1276780000000004</v>
      </c>
      <c r="BY3">
        <v>0</v>
      </c>
      <c r="BZ3">
        <v>1.292613</v>
      </c>
      <c r="CA3">
        <v>0</v>
      </c>
      <c r="CB3">
        <v>1.2</v>
      </c>
      <c r="CC3">
        <v>0.78</v>
      </c>
      <c r="CD3">
        <v>1.49</v>
      </c>
      <c r="CE3">
        <v>0.76</v>
      </c>
      <c r="CF3">
        <v>0.08</v>
      </c>
      <c r="CG3">
        <v>3.52</v>
      </c>
      <c r="CH3">
        <v>0.124704</v>
      </c>
      <c r="CI3">
        <v>7.48</v>
      </c>
      <c r="CJ3">
        <v>1.8</v>
      </c>
      <c r="CK3">
        <v>1.67</v>
      </c>
      <c r="CL3">
        <v>5.152793</v>
      </c>
      <c r="CM3">
        <v>1.7853190000000001</v>
      </c>
      <c r="CN3">
        <v>0</v>
      </c>
      <c r="CO3">
        <v>2.81</v>
      </c>
      <c r="CP3">
        <v>0</v>
      </c>
      <c r="CQ3">
        <v>2.1705220000000001</v>
      </c>
      <c r="CR3">
        <v>2.2599999999999998</v>
      </c>
      <c r="CS3">
        <v>2.2514259999999999</v>
      </c>
      <c r="CT3">
        <v>1.859799</v>
      </c>
      <c r="CU3">
        <v>1.8758060000000001</v>
      </c>
      <c r="CV3">
        <v>2.60242</v>
      </c>
      <c r="CW3">
        <v>1.287331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58.42511300000001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210.52709400000001</v>
      </c>
      <c r="L4">
        <v>0</v>
      </c>
      <c r="M4">
        <v>91.105227999999997</v>
      </c>
      <c r="N4">
        <v>116.45741200000001</v>
      </c>
      <c r="O4">
        <v>122.076686</v>
      </c>
      <c r="P4">
        <v>134.463267</v>
      </c>
      <c r="Q4">
        <v>0</v>
      </c>
      <c r="R4">
        <v>21.602246999999998</v>
      </c>
      <c r="S4">
        <v>13.370158</v>
      </c>
      <c r="T4">
        <v>0</v>
      </c>
      <c r="U4">
        <v>269.46453600000001</v>
      </c>
      <c r="V4">
        <v>8.7962539999999994</v>
      </c>
      <c r="W4">
        <v>38.240558</v>
      </c>
      <c r="X4">
        <v>142.382081</v>
      </c>
      <c r="Y4">
        <v>0</v>
      </c>
      <c r="Z4">
        <v>0</v>
      </c>
      <c r="AA4">
        <v>0</v>
      </c>
      <c r="AB4">
        <v>0</v>
      </c>
      <c r="AC4">
        <v>0</v>
      </c>
      <c r="AD4">
        <v>8.9974980000000002</v>
      </c>
      <c r="AE4">
        <v>15.207691000000001</v>
      </c>
      <c r="AF4">
        <v>6.317717</v>
      </c>
      <c r="AG4">
        <v>40.272005</v>
      </c>
      <c r="AH4">
        <v>0</v>
      </c>
      <c r="AI4">
        <v>0</v>
      </c>
      <c r="AJ4">
        <v>0</v>
      </c>
      <c r="AK4">
        <v>50.778689</v>
      </c>
      <c r="AL4">
        <v>11.215624</v>
      </c>
      <c r="AM4">
        <v>0</v>
      </c>
      <c r="AN4">
        <v>0.69389199999999995</v>
      </c>
      <c r="AO4">
        <v>12.769596</v>
      </c>
      <c r="AP4">
        <v>12.611496000000001</v>
      </c>
      <c r="AQ4">
        <v>0</v>
      </c>
      <c r="AR4">
        <v>51.147877999999999</v>
      </c>
      <c r="AS4">
        <v>23.760483000000001</v>
      </c>
      <c r="AT4">
        <v>14.474911000000001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58.300409000000009</v>
      </c>
      <c r="BA4">
        <f t="shared" ref="BA4:BA67" si="1">SUM(B4:AZ4)</f>
        <v>1475.03341</v>
      </c>
      <c r="BD4">
        <v>0</v>
      </c>
      <c r="BE4">
        <v>0</v>
      </c>
      <c r="BF4">
        <v>0</v>
      </c>
      <c r="BG4">
        <v>0</v>
      </c>
      <c r="BH4">
        <v>0</v>
      </c>
      <c r="BI4">
        <v>0.64127900000000004</v>
      </c>
      <c r="BJ4">
        <v>0</v>
      </c>
      <c r="BK4">
        <v>0</v>
      </c>
      <c r="BL4">
        <v>0</v>
      </c>
      <c r="BM4">
        <v>0</v>
      </c>
      <c r="BN4">
        <v>0</v>
      </c>
      <c r="BO4">
        <v>1.92</v>
      </c>
      <c r="BP4">
        <v>2.08</v>
      </c>
      <c r="BQ4">
        <v>0</v>
      </c>
      <c r="BR4">
        <v>0</v>
      </c>
      <c r="BS4">
        <v>1.57</v>
      </c>
      <c r="BT4">
        <v>0</v>
      </c>
      <c r="BU4">
        <v>2.5322119999999999</v>
      </c>
      <c r="BV4">
        <v>1.3012109999999999</v>
      </c>
      <c r="BW4">
        <v>0</v>
      </c>
      <c r="BX4">
        <v>4.1276780000000004</v>
      </c>
      <c r="BY4">
        <v>0</v>
      </c>
      <c r="BZ4">
        <v>1.292613</v>
      </c>
      <c r="CA4">
        <v>0</v>
      </c>
      <c r="CB4">
        <v>1.2</v>
      </c>
      <c r="CC4">
        <v>0.78</v>
      </c>
      <c r="CD4">
        <v>1.49</v>
      </c>
      <c r="CE4">
        <v>0.76</v>
      </c>
      <c r="CF4">
        <v>0.08</v>
      </c>
      <c r="CG4">
        <v>3.52</v>
      </c>
      <c r="CH4">
        <v>0</v>
      </c>
      <c r="CI4">
        <v>7.48</v>
      </c>
      <c r="CJ4">
        <v>1.8</v>
      </c>
      <c r="CK4">
        <v>1.67</v>
      </c>
      <c r="CL4">
        <v>5.152793</v>
      </c>
      <c r="CM4">
        <v>1.7853190000000001</v>
      </c>
      <c r="CN4">
        <v>0</v>
      </c>
      <c r="CO4">
        <v>2.81</v>
      </c>
      <c r="CP4">
        <v>0</v>
      </c>
      <c r="CQ4">
        <v>2.1705220000000001</v>
      </c>
      <c r="CR4">
        <v>2.2599999999999998</v>
      </c>
      <c r="CS4">
        <v>2.2514259999999999</v>
      </c>
      <c r="CT4">
        <v>1.859799</v>
      </c>
      <c r="CU4">
        <v>1.8758060000000001</v>
      </c>
      <c r="CV4">
        <v>2.60242</v>
      </c>
      <c r="CW4">
        <v>1.287331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58.300409000000009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210.52709400000001</v>
      </c>
      <c r="L5">
        <v>0</v>
      </c>
      <c r="M5">
        <v>91.105227999999997</v>
      </c>
      <c r="N5">
        <v>116.45741200000001</v>
      </c>
      <c r="O5">
        <v>122.076686</v>
      </c>
      <c r="P5">
        <v>134.463267</v>
      </c>
      <c r="Q5">
        <v>0</v>
      </c>
      <c r="R5">
        <v>21.602246999999998</v>
      </c>
      <c r="S5">
        <v>13.370158</v>
      </c>
      <c r="T5">
        <v>0</v>
      </c>
      <c r="U5">
        <v>269.46453600000001</v>
      </c>
      <c r="V5">
        <v>8.7962539999999994</v>
      </c>
      <c r="W5">
        <v>38.240558</v>
      </c>
      <c r="X5">
        <v>142.382081</v>
      </c>
      <c r="Y5">
        <v>0</v>
      </c>
      <c r="Z5">
        <v>0</v>
      </c>
      <c r="AA5">
        <v>0</v>
      </c>
      <c r="AB5">
        <v>0</v>
      </c>
      <c r="AC5">
        <v>0</v>
      </c>
      <c r="AD5">
        <v>8.9974980000000002</v>
      </c>
      <c r="AE5">
        <v>15.207691000000001</v>
      </c>
      <c r="AF5">
        <v>6.317717</v>
      </c>
      <c r="AG5">
        <v>40.272005</v>
      </c>
      <c r="AH5">
        <v>0</v>
      </c>
      <c r="AI5">
        <v>0</v>
      </c>
      <c r="AJ5">
        <v>0</v>
      </c>
      <c r="AK5">
        <v>50.778689</v>
      </c>
      <c r="AL5">
        <v>11.215624</v>
      </c>
      <c r="AM5">
        <v>0</v>
      </c>
      <c r="AN5">
        <v>0.69389199999999995</v>
      </c>
      <c r="AO5">
        <v>12.769596</v>
      </c>
      <c r="AP5">
        <v>12.611496000000001</v>
      </c>
      <c r="AQ5">
        <v>0</v>
      </c>
      <c r="AR5">
        <v>3.196742</v>
      </c>
      <c r="AS5">
        <v>23.760483000000001</v>
      </c>
      <c r="AT5">
        <v>14.474911000000001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58.820409000000005</v>
      </c>
      <c r="BA5">
        <f t="shared" si="1"/>
        <v>1427.6022740000001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0.64127900000000004</v>
      </c>
      <c r="BJ5">
        <v>0</v>
      </c>
      <c r="BK5">
        <v>0</v>
      </c>
      <c r="BL5">
        <v>0</v>
      </c>
      <c r="BM5">
        <v>0</v>
      </c>
      <c r="BN5">
        <v>0</v>
      </c>
      <c r="BO5">
        <v>1.92</v>
      </c>
      <c r="BP5">
        <v>2.08</v>
      </c>
      <c r="BQ5">
        <v>0</v>
      </c>
      <c r="BR5">
        <v>0</v>
      </c>
      <c r="BS5">
        <v>1.57</v>
      </c>
      <c r="BT5">
        <v>0</v>
      </c>
      <c r="BU5">
        <v>2.5322119999999999</v>
      </c>
      <c r="BV5">
        <v>1.3012109999999999</v>
      </c>
      <c r="BW5">
        <v>0</v>
      </c>
      <c r="BX5">
        <v>4.1276780000000004</v>
      </c>
      <c r="BY5">
        <v>0</v>
      </c>
      <c r="BZ5">
        <v>1.292613</v>
      </c>
      <c r="CA5">
        <v>0</v>
      </c>
      <c r="CB5">
        <v>1.23</v>
      </c>
      <c r="CC5">
        <v>0.78</v>
      </c>
      <c r="CD5">
        <v>1.49</v>
      </c>
      <c r="CE5">
        <v>1.25</v>
      </c>
      <c r="CF5">
        <v>0.08</v>
      </c>
      <c r="CG5">
        <v>3.52</v>
      </c>
      <c r="CH5">
        <v>0</v>
      </c>
      <c r="CI5">
        <v>7.48</v>
      </c>
      <c r="CJ5">
        <v>1.8</v>
      </c>
      <c r="CK5">
        <v>1.67</v>
      </c>
      <c r="CL5">
        <v>5.152793</v>
      </c>
      <c r="CM5">
        <v>1.7853190000000001</v>
      </c>
      <c r="CN5">
        <v>0</v>
      </c>
      <c r="CO5">
        <v>2.81</v>
      </c>
      <c r="CP5">
        <v>0</v>
      </c>
      <c r="CQ5">
        <v>2.1705220000000001</v>
      </c>
      <c r="CR5">
        <v>2.2599999999999998</v>
      </c>
      <c r="CS5">
        <v>2.2514259999999999</v>
      </c>
      <c r="CT5">
        <v>1.859799</v>
      </c>
      <c r="CU5">
        <v>1.8758060000000001</v>
      </c>
      <c r="CV5">
        <v>2.60242</v>
      </c>
      <c r="CW5">
        <v>1.287331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58.820409000000005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210.52709400000001</v>
      </c>
      <c r="L6">
        <v>0</v>
      </c>
      <c r="M6">
        <v>91.105227999999997</v>
      </c>
      <c r="N6">
        <v>116.45741200000001</v>
      </c>
      <c r="O6">
        <v>122.076686</v>
      </c>
      <c r="P6">
        <v>134.463267</v>
      </c>
      <c r="Q6">
        <v>0</v>
      </c>
      <c r="R6">
        <v>21.602246999999998</v>
      </c>
      <c r="S6">
        <v>13.370158</v>
      </c>
      <c r="T6">
        <v>0</v>
      </c>
      <c r="U6">
        <v>269.46453600000001</v>
      </c>
      <c r="V6">
        <v>8.7962539999999994</v>
      </c>
      <c r="W6">
        <v>38.240558</v>
      </c>
      <c r="X6">
        <v>142.382081</v>
      </c>
      <c r="Y6">
        <v>0</v>
      </c>
      <c r="Z6">
        <v>0</v>
      </c>
      <c r="AA6">
        <v>0</v>
      </c>
      <c r="AB6">
        <v>0</v>
      </c>
      <c r="AC6">
        <v>0</v>
      </c>
      <c r="AD6">
        <v>8.9974980000000002</v>
      </c>
      <c r="AE6">
        <v>15.207691000000001</v>
      </c>
      <c r="AF6">
        <v>6.317717</v>
      </c>
      <c r="AG6">
        <v>40.272005</v>
      </c>
      <c r="AH6">
        <v>0</v>
      </c>
      <c r="AI6">
        <v>0</v>
      </c>
      <c r="AJ6">
        <v>0</v>
      </c>
      <c r="AK6">
        <v>50.778689</v>
      </c>
      <c r="AL6">
        <v>11.215624</v>
      </c>
      <c r="AM6">
        <v>0</v>
      </c>
      <c r="AN6">
        <v>0.69389199999999995</v>
      </c>
      <c r="AO6">
        <v>12.769596</v>
      </c>
      <c r="AP6">
        <v>12.611496000000001</v>
      </c>
      <c r="AQ6">
        <v>0</v>
      </c>
      <c r="AR6">
        <v>3.196742</v>
      </c>
      <c r="AS6">
        <v>23.760483000000001</v>
      </c>
      <c r="AT6">
        <v>14.474911000000001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58.820409000000005</v>
      </c>
      <c r="BA6">
        <f t="shared" si="1"/>
        <v>1427.6022740000001</v>
      </c>
      <c r="BD6">
        <v>0</v>
      </c>
      <c r="BE6">
        <v>0</v>
      </c>
      <c r="BF6">
        <v>0</v>
      </c>
      <c r="BG6">
        <v>0</v>
      </c>
      <c r="BH6">
        <v>0</v>
      </c>
      <c r="BI6">
        <v>0.64127900000000004</v>
      </c>
      <c r="BJ6">
        <v>0</v>
      </c>
      <c r="BK6">
        <v>0</v>
      </c>
      <c r="BL6">
        <v>0</v>
      </c>
      <c r="BM6">
        <v>0</v>
      </c>
      <c r="BN6">
        <v>0</v>
      </c>
      <c r="BO6">
        <v>1.92</v>
      </c>
      <c r="BP6">
        <v>2.08</v>
      </c>
      <c r="BQ6">
        <v>0</v>
      </c>
      <c r="BR6">
        <v>0</v>
      </c>
      <c r="BS6">
        <v>1.57</v>
      </c>
      <c r="BT6">
        <v>0</v>
      </c>
      <c r="BU6">
        <v>2.5322119999999999</v>
      </c>
      <c r="BV6">
        <v>1.3012109999999999</v>
      </c>
      <c r="BW6">
        <v>0</v>
      </c>
      <c r="BX6">
        <v>4.1276780000000004</v>
      </c>
      <c r="BY6">
        <v>0</v>
      </c>
      <c r="BZ6">
        <v>1.292613</v>
      </c>
      <c r="CA6">
        <v>0</v>
      </c>
      <c r="CB6">
        <v>1.23</v>
      </c>
      <c r="CC6">
        <v>0.78</v>
      </c>
      <c r="CD6">
        <v>1.49</v>
      </c>
      <c r="CE6">
        <v>1.25</v>
      </c>
      <c r="CF6">
        <v>0.08</v>
      </c>
      <c r="CG6">
        <v>3.52</v>
      </c>
      <c r="CH6">
        <v>0</v>
      </c>
      <c r="CI6">
        <v>7.48</v>
      </c>
      <c r="CJ6">
        <v>1.8</v>
      </c>
      <c r="CK6">
        <v>1.67</v>
      </c>
      <c r="CL6">
        <v>5.152793</v>
      </c>
      <c r="CM6">
        <v>1.7853190000000001</v>
      </c>
      <c r="CN6">
        <v>0</v>
      </c>
      <c r="CO6">
        <v>2.81</v>
      </c>
      <c r="CP6">
        <v>0</v>
      </c>
      <c r="CQ6">
        <v>2.1705220000000001</v>
      </c>
      <c r="CR6">
        <v>2.2599999999999998</v>
      </c>
      <c r="CS6">
        <v>2.2514259999999999</v>
      </c>
      <c r="CT6">
        <v>1.859799</v>
      </c>
      <c r="CU6">
        <v>1.8758060000000001</v>
      </c>
      <c r="CV6">
        <v>2.60242</v>
      </c>
      <c r="CW6">
        <v>1.287331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58.820409000000005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210.52709400000001</v>
      </c>
      <c r="L7">
        <v>0</v>
      </c>
      <c r="M7">
        <v>91.105227999999997</v>
      </c>
      <c r="N7">
        <v>116.45741200000001</v>
      </c>
      <c r="O7">
        <v>122.076686</v>
      </c>
      <c r="P7">
        <v>134.463267</v>
      </c>
      <c r="Q7">
        <v>0</v>
      </c>
      <c r="R7">
        <v>21.602246999999998</v>
      </c>
      <c r="S7">
        <v>13.370158</v>
      </c>
      <c r="T7">
        <v>0</v>
      </c>
      <c r="U7">
        <v>269.46453600000001</v>
      </c>
      <c r="V7">
        <v>8.7962539999999994</v>
      </c>
      <c r="W7">
        <v>44.784391999999997</v>
      </c>
      <c r="X7">
        <v>142.382081</v>
      </c>
      <c r="Y7">
        <v>0</v>
      </c>
      <c r="Z7">
        <v>0</v>
      </c>
      <c r="AA7">
        <v>0</v>
      </c>
      <c r="AB7">
        <v>0</v>
      </c>
      <c r="AC7">
        <v>0</v>
      </c>
      <c r="AD7">
        <v>8.9974980000000002</v>
      </c>
      <c r="AE7">
        <v>15.207691000000001</v>
      </c>
      <c r="AF7">
        <v>6.317717</v>
      </c>
      <c r="AG7">
        <v>40.272005</v>
      </c>
      <c r="AH7">
        <v>0</v>
      </c>
      <c r="AI7">
        <v>0</v>
      </c>
      <c r="AJ7">
        <v>0</v>
      </c>
      <c r="AK7">
        <v>50.778689</v>
      </c>
      <c r="AL7">
        <v>11.215624</v>
      </c>
      <c r="AM7">
        <v>0</v>
      </c>
      <c r="AN7">
        <v>0.69389199999999995</v>
      </c>
      <c r="AO7">
        <v>12.769596</v>
      </c>
      <c r="AP7">
        <v>12.611496000000001</v>
      </c>
      <c r="AQ7">
        <v>0</v>
      </c>
      <c r="AR7">
        <v>3.196742</v>
      </c>
      <c r="AS7">
        <v>23.760483000000001</v>
      </c>
      <c r="AT7">
        <v>14.474911000000001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58.820409000000005</v>
      </c>
      <c r="BA7">
        <f t="shared" si="1"/>
        <v>1434.1461079999999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0.64127900000000004</v>
      </c>
      <c r="BJ7">
        <v>0</v>
      </c>
      <c r="BK7">
        <v>0</v>
      </c>
      <c r="BL7">
        <v>0</v>
      </c>
      <c r="BM7">
        <v>0</v>
      </c>
      <c r="BN7">
        <v>0</v>
      </c>
      <c r="BO7">
        <v>1.92</v>
      </c>
      <c r="BP7">
        <v>2.08</v>
      </c>
      <c r="BQ7">
        <v>0</v>
      </c>
      <c r="BR7">
        <v>0</v>
      </c>
      <c r="BS7">
        <v>1.57</v>
      </c>
      <c r="BT7">
        <v>0</v>
      </c>
      <c r="BU7">
        <v>2.5322119999999999</v>
      </c>
      <c r="BV7">
        <v>1.3012109999999999</v>
      </c>
      <c r="BW7">
        <v>0</v>
      </c>
      <c r="BX7">
        <v>4.1276780000000004</v>
      </c>
      <c r="BY7">
        <v>0</v>
      </c>
      <c r="BZ7">
        <v>1.292613</v>
      </c>
      <c r="CA7">
        <v>0</v>
      </c>
      <c r="CB7">
        <v>1.23</v>
      </c>
      <c r="CC7">
        <v>0.78</v>
      </c>
      <c r="CD7">
        <v>1.49</v>
      </c>
      <c r="CE7">
        <v>1.25</v>
      </c>
      <c r="CF7">
        <v>0.08</v>
      </c>
      <c r="CG7">
        <v>3.52</v>
      </c>
      <c r="CH7">
        <v>0</v>
      </c>
      <c r="CI7">
        <v>7.48</v>
      </c>
      <c r="CJ7">
        <v>1.8</v>
      </c>
      <c r="CK7">
        <v>1.67</v>
      </c>
      <c r="CL7">
        <v>5.152793</v>
      </c>
      <c r="CM7">
        <v>1.7853190000000001</v>
      </c>
      <c r="CN7">
        <v>0</v>
      </c>
      <c r="CO7">
        <v>2.81</v>
      </c>
      <c r="CP7">
        <v>0</v>
      </c>
      <c r="CQ7">
        <v>2.1705220000000001</v>
      </c>
      <c r="CR7">
        <v>2.2599999999999998</v>
      </c>
      <c r="CS7">
        <v>2.2514259999999999</v>
      </c>
      <c r="CT7">
        <v>1.859799</v>
      </c>
      <c r="CU7">
        <v>1.8758060000000001</v>
      </c>
      <c r="CV7">
        <v>2.60242</v>
      </c>
      <c r="CW7">
        <v>1.287331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58.820409000000005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210.52709400000001</v>
      </c>
      <c r="L8">
        <v>0</v>
      </c>
      <c r="M8">
        <v>91.105227999999997</v>
      </c>
      <c r="N8">
        <v>116.45741200000001</v>
      </c>
      <c r="O8">
        <v>122.076686</v>
      </c>
      <c r="P8">
        <v>134.463267</v>
      </c>
      <c r="Q8">
        <v>0</v>
      </c>
      <c r="R8">
        <v>21.602246999999998</v>
      </c>
      <c r="S8">
        <v>13.370158</v>
      </c>
      <c r="T8">
        <v>0</v>
      </c>
      <c r="U8">
        <v>269.46453600000001</v>
      </c>
      <c r="V8">
        <v>8.7962539999999994</v>
      </c>
      <c r="W8">
        <v>44.784391999999997</v>
      </c>
      <c r="X8">
        <v>142.382081</v>
      </c>
      <c r="Y8">
        <v>0</v>
      </c>
      <c r="Z8">
        <v>0</v>
      </c>
      <c r="AA8">
        <v>0</v>
      </c>
      <c r="AB8">
        <v>0</v>
      </c>
      <c r="AC8">
        <v>0</v>
      </c>
      <c r="AD8">
        <v>8.9974980000000002</v>
      </c>
      <c r="AE8">
        <v>15.207691000000001</v>
      </c>
      <c r="AF8">
        <v>6.317717</v>
      </c>
      <c r="AG8">
        <v>40.272005</v>
      </c>
      <c r="AH8">
        <v>0</v>
      </c>
      <c r="AI8">
        <v>0</v>
      </c>
      <c r="AJ8">
        <v>0</v>
      </c>
      <c r="AK8">
        <v>50.778689</v>
      </c>
      <c r="AL8">
        <v>11.215624</v>
      </c>
      <c r="AM8">
        <v>0</v>
      </c>
      <c r="AN8">
        <v>0.69389199999999995</v>
      </c>
      <c r="AO8">
        <v>12.769596</v>
      </c>
      <c r="AP8">
        <v>12.611496000000001</v>
      </c>
      <c r="AQ8">
        <v>0</v>
      </c>
      <c r="AR8">
        <v>3.196742</v>
      </c>
      <c r="AS8">
        <v>23.760483000000001</v>
      </c>
      <c r="AT8">
        <v>14.002586000000001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58.820409000000005</v>
      </c>
      <c r="BA8">
        <f t="shared" si="1"/>
        <v>1433.673783</v>
      </c>
      <c r="BD8">
        <v>0</v>
      </c>
      <c r="BE8">
        <v>0</v>
      </c>
      <c r="BF8">
        <v>0</v>
      </c>
      <c r="BG8">
        <v>0</v>
      </c>
      <c r="BH8">
        <v>0</v>
      </c>
      <c r="BI8">
        <v>0.64127900000000004</v>
      </c>
      <c r="BJ8">
        <v>0</v>
      </c>
      <c r="BK8">
        <v>0</v>
      </c>
      <c r="BL8">
        <v>0</v>
      </c>
      <c r="BM8">
        <v>0</v>
      </c>
      <c r="BN8">
        <v>0</v>
      </c>
      <c r="BO8">
        <v>1.92</v>
      </c>
      <c r="BP8">
        <v>2.08</v>
      </c>
      <c r="BQ8">
        <v>0</v>
      </c>
      <c r="BR8">
        <v>0</v>
      </c>
      <c r="BS8">
        <v>1.57</v>
      </c>
      <c r="BT8">
        <v>0</v>
      </c>
      <c r="BU8">
        <v>2.5322119999999999</v>
      </c>
      <c r="BV8">
        <v>1.3012109999999999</v>
      </c>
      <c r="BW8">
        <v>0</v>
      </c>
      <c r="BX8">
        <v>4.1276780000000004</v>
      </c>
      <c r="BY8">
        <v>0</v>
      </c>
      <c r="BZ8">
        <v>1.292613</v>
      </c>
      <c r="CA8">
        <v>0</v>
      </c>
      <c r="CB8">
        <v>1.23</v>
      </c>
      <c r="CC8">
        <v>0.78</v>
      </c>
      <c r="CD8">
        <v>1.49</v>
      </c>
      <c r="CE8">
        <v>1.25</v>
      </c>
      <c r="CF8">
        <v>0.08</v>
      </c>
      <c r="CG8">
        <v>3.52</v>
      </c>
      <c r="CH8">
        <v>0</v>
      </c>
      <c r="CI8">
        <v>7.48</v>
      </c>
      <c r="CJ8">
        <v>1.8</v>
      </c>
      <c r="CK8">
        <v>1.67</v>
      </c>
      <c r="CL8">
        <v>5.152793</v>
      </c>
      <c r="CM8">
        <v>1.7853190000000001</v>
      </c>
      <c r="CN8">
        <v>0</v>
      </c>
      <c r="CO8">
        <v>2.81</v>
      </c>
      <c r="CP8">
        <v>0</v>
      </c>
      <c r="CQ8">
        <v>2.1705220000000001</v>
      </c>
      <c r="CR8">
        <v>2.2599999999999998</v>
      </c>
      <c r="CS8">
        <v>2.2514259999999999</v>
      </c>
      <c r="CT8">
        <v>1.859799</v>
      </c>
      <c r="CU8">
        <v>1.8758060000000001</v>
      </c>
      <c r="CV8">
        <v>2.60242</v>
      </c>
      <c r="CW8">
        <v>1.287331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58.820409000000005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210.52709400000001</v>
      </c>
      <c r="L9">
        <v>0</v>
      </c>
      <c r="M9">
        <v>91.105227999999997</v>
      </c>
      <c r="N9">
        <v>116.45741200000001</v>
      </c>
      <c r="O9">
        <v>122.076686</v>
      </c>
      <c r="P9">
        <v>134.463267</v>
      </c>
      <c r="Q9">
        <v>0</v>
      </c>
      <c r="R9">
        <v>10.6172</v>
      </c>
      <c r="S9">
        <v>7.7215999999999996</v>
      </c>
      <c r="T9">
        <v>0</v>
      </c>
      <c r="U9">
        <v>269.46453600000001</v>
      </c>
      <c r="V9">
        <v>8.7962539999999994</v>
      </c>
      <c r="W9">
        <v>31.045175</v>
      </c>
      <c r="X9">
        <v>113.180221</v>
      </c>
      <c r="Y9">
        <v>0</v>
      </c>
      <c r="Z9">
        <v>6.3257279999999998</v>
      </c>
      <c r="AA9">
        <v>0</v>
      </c>
      <c r="AB9">
        <v>0</v>
      </c>
      <c r="AC9">
        <v>0</v>
      </c>
      <c r="AD9">
        <v>8.9974980000000002</v>
      </c>
      <c r="AE9">
        <v>15.207691000000001</v>
      </c>
      <c r="AF9">
        <v>6.317717</v>
      </c>
      <c r="AG9">
        <v>40.272005</v>
      </c>
      <c r="AH9">
        <v>0</v>
      </c>
      <c r="AI9">
        <v>0</v>
      </c>
      <c r="AJ9">
        <v>0</v>
      </c>
      <c r="AK9">
        <v>50.778689</v>
      </c>
      <c r="AL9">
        <v>11.215624</v>
      </c>
      <c r="AM9">
        <v>0</v>
      </c>
      <c r="AN9">
        <v>0.69389199999999995</v>
      </c>
      <c r="AO9">
        <v>12.769596</v>
      </c>
      <c r="AP9">
        <v>12.611496000000001</v>
      </c>
      <c r="AQ9">
        <v>0</v>
      </c>
      <c r="AR9">
        <v>3.196742</v>
      </c>
      <c r="AS9">
        <v>10.127419</v>
      </c>
      <c r="AT9">
        <v>8.4868190000000006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58.820409000000005</v>
      </c>
      <c r="BA9">
        <f t="shared" si="1"/>
        <v>1361.2759979999998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0.64127900000000004</v>
      </c>
      <c r="BJ9">
        <v>0</v>
      </c>
      <c r="BK9">
        <v>0</v>
      </c>
      <c r="BL9">
        <v>0</v>
      </c>
      <c r="BM9">
        <v>0</v>
      </c>
      <c r="BN9">
        <v>0</v>
      </c>
      <c r="BO9">
        <v>1.92</v>
      </c>
      <c r="BP9">
        <v>2.08</v>
      </c>
      <c r="BQ9">
        <v>0</v>
      </c>
      <c r="BR9">
        <v>0</v>
      </c>
      <c r="BS9">
        <v>1.57</v>
      </c>
      <c r="BT9">
        <v>0</v>
      </c>
      <c r="BU9">
        <v>2.5322119999999999</v>
      </c>
      <c r="BV9">
        <v>1.3012109999999999</v>
      </c>
      <c r="BW9">
        <v>0</v>
      </c>
      <c r="BX9">
        <v>4.1276780000000004</v>
      </c>
      <c r="BY9">
        <v>0</v>
      </c>
      <c r="BZ9">
        <v>1.292613</v>
      </c>
      <c r="CA9">
        <v>0</v>
      </c>
      <c r="CB9">
        <v>1.23</v>
      </c>
      <c r="CC9">
        <v>0.78</v>
      </c>
      <c r="CD9">
        <v>1.49</v>
      </c>
      <c r="CE9">
        <v>1.25</v>
      </c>
      <c r="CF9">
        <v>0.08</v>
      </c>
      <c r="CG9">
        <v>3.52</v>
      </c>
      <c r="CH9">
        <v>0</v>
      </c>
      <c r="CI9">
        <v>7.48</v>
      </c>
      <c r="CJ9">
        <v>1.8</v>
      </c>
      <c r="CK9">
        <v>1.67</v>
      </c>
      <c r="CL9">
        <v>5.152793</v>
      </c>
      <c r="CM9">
        <v>1.7853190000000001</v>
      </c>
      <c r="CN9">
        <v>0</v>
      </c>
      <c r="CO9">
        <v>2.81</v>
      </c>
      <c r="CP9">
        <v>0</v>
      </c>
      <c r="CQ9">
        <v>2.1705220000000001</v>
      </c>
      <c r="CR9">
        <v>2.2599999999999998</v>
      </c>
      <c r="CS9">
        <v>2.2514259999999999</v>
      </c>
      <c r="CT9">
        <v>1.859799</v>
      </c>
      <c r="CU9">
        <v>1.8758060000000001</v>
      </c>
      <c r="CV9">
        <v>2.60242</v>
      </c>
      <c r="CW9">
        <v>1.287331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58.820409000000005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210.52709400000001</v>
      </c>
      <c r="L10">
        <v>0</v>
      </c>
      <c r="M10">
        <v>91.105227999999997</v>
      </c>
      <c r="N10">
        <v>116.45741200000001</v>
      </c>
      <c r="O10">
        <v>122.076686</v>
      </c>
      <c r="P10">
        <v>134.463267</v>
      </c>
      <c r="Q10">
        <v>0</v>
      </c>
      <c r="R10">
        <v>10.6172</v>
      </c>
      <c r="S10">
        <v>7.7215999999999996</v>
      </c>
      <c r="T10">
        <v>0</v>
      </c>
      <c r="U10">
        <v>269.46453600000001</v>
      </c>
      <c r="V10">
        <v>8.7962539999999994</v>
      </c>
      <c r="W10">
        <v>31.045175</v>
      </c>
      <c r="X10">
        <v>113.180221</v>
      </c>
      <c r="Y10">
        <v>0</v>
      </c>
      <c r="Z10">
        <v>6.3257279999999998</v>
      </c>
      <c r="AA10">
        <v>0</v>
      </c>
      <c r="AB10">
        <v>0</v>
      </c>
      <c r="AC10">
        <v>0</v>
      </c>
      <c r="AD10">
        <v>8.9974980000000002</v>
      </c>
      <c r="AE10">
        <v>15.207691000000001</v>
      </c>
      <c r="AF10">
        <v>6.317717</v>
      </c>
      <c r="AG10">
        <v>40.272005</v>
      </c>
      <c r="AH10">
        <v>0</v>
      </c>
      <c r="AI10">
        <v>0</v>
      </c>
      <c r="AJ10">
        <v>0</v>
      </c>
      <c r="AK10">
        <v>50.778689</v>
      </c>
      <c r="AL10">
        <v>11.215624</v>
      </c>
      <c r="AM10">
        <v>0</v>
      </c>
      <c r="AN10">
        <v>0.69389199999999995</v>
      </c>
      <c r="AO10">
        <v>12.769596</v>
      </c>
      <c r="AP10">
        <v>12.611496000000001</v>
      </c>
      <c r="AQ10">
        <v>0</v>
      </c>
      <c r="AR10">
        <v>3.196742</v>
      </c>
      <c r="AS10">
        <v>10.127419</v>
      </c>
      <c r="AT10">
        <v>11.365437999999999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58.820409000000005</v>
      </c>
      <c r="BA10">
        <f t="shared" si="1"/>
        <v>1364.1546169999999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0.64127900000000004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1.92</v>
      </c>
      <c r="BP10">
        <v>2.08</v>
      </c>
      <c r="BQ10">
        <v>0</v>
      </c>
      <c r="BR10">
        <v>0</v>
      </c>
      <c r="BS10">
        <v>1.57</v>
      </c>
      <c r="BT10">
        <v>0</v>
      </c>
      <c r="BU10">
        <v>2.5322119999999999</v>
      </c>
      <c r="BV10">
        <v>1.3012109999999999</v>
      </c>
      <c r="BW10">
        <v>0</v>
      </c>
      <c r="BX10">
        <v>4.1276780000000004</v>
      </c>
      <c r="BY10">
        <v>0</v>
      </c>
      <c r="BZ10">
        <v>1.292613</v>
      </c>
      <c r="CA10">
        <v>0</v>
      </c>
      <c r="CB10">
        <v>1.23</v>
      </c>
      <c r="CC10">
        <v>0.78</v>
      </c>
      <c r="CD10">
        <v>1.49</v>
      </c>
      <c r="CE10">
        <v>1.25</v>
      </c>
      <c r="CF10">
        <v>0.08</v>
      </c>
      <c r="CG10">
        <v>3.52</v>
      </c>
      <c r="CH10">
        <v>0</v>
      </c>
      <c r="CI10">
        <v>7.48</v>
      </c>
      <c r="CJ10">
        <v>1.8</v>
      </c>
      <c r="CK10">
        <v>1.67</v>
      </c>
      <c r="CL10">
        <v>5.152793</v>
      </c>
      <c r="CM10">
        <v>1.7853190000000001</v>
      </c>
      <c r="CN10">
        <v>0</v>
      </c>
      <c r="CO10">
        <v>2.81</v>
      </c>
      <c r="CP10">
        <v>0</v>
      </c>
      <c r="CQ10">
        <v>2.1705220000000001</v>
      </c>
      <c r="CR10">
        <v>2.2599999999999998</v>
      </c>
      <c r="CS10">
        <v>2.2514259999999999</v>
      </c>
      <c r="CT10">
        <v>1.859799</v>
      </c>
      <c r="CU10">
        <v>1.8758060000000001</v>
      </c>
      <c r="CV10">
        <v>2.60242</v>
      </c>
      <c r="CW10">
        <v>1.287331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58.820409000000005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210.52709400000001</v>
      </c>
      <c r="L11">
        <v>0</v>
      </c>
      <c r="M11">
        <v>91.105227999999997</v>
      </c>
      <c r="N11">
        <v>116.45741200000001</v>
      </c>
      <c r="O11">
        <v>122.076686</v>
      </c>
      <c r="P11">
        <v>134.463267</v>
      </c>
      <c r="Q11">
        <v>0</v>
      </c>
      <c r="R11">
        <v>20.865500999999998</v>
      </c>
      <c r="S11">
        <v>13.109346</v>
      </c>
      <c r="T11">
        <v>0</v>
      </c>
      <c r="U11">
        <v>269.46453600000001</v>
      </c>
      <c r="V11">
        <v>8.7962539999999994</v>
      </c>
      <c r="W11">
        <v>31.045175</v>
      </c>
      <c r="X11">
        <v>142.382081</v>
      </c>
      <c r="Y11">
        <v>0</v>
      </c>
      <c r="Z11">
        <v>6.3257279999999998</v>
      </c>
      <c r="AA11">
        <v>0</v>
      </c>
      <c r="AB11">
        <v>0</v>
      </c>
      <c r="AC11">
        <v>0</v>
      </c>
      <c r="AD11">
        <v>8.9974980000000002</v>
      </c>
      <c r="AE11">
        <v>15.207691000000001</v>
      </c>
      <c r="AF11">
        <v>6.317717</v>
      </c>
      <c r="AG11">
        <v>40.272005</v>
      </c>
      <c r="AH11">
        <v>0</v>
      </c>
      <c r="AI11">
        <v>0</v>
      </c>
      <c r="AJ11">
        <v>0</v>
      </c>
      <c r="AK11">
        <v>50.778689</v>
      </c>
      <c r="AL11">
        <v>11.215624</v>
      </c>
      <c r="AM11">
        <v>0</v>
      </c>
      <c r="AN11">
        <v>0.69389199999999995</v>
      </c>
      <c r="AO11">
        <v>12.769596</v>
      </c>
      <c r="AP11">
        <v>12.611496000000001</v>
      </c>
      <c r="AQ11">
        <v>0</v>
      </c>
      <c r="AR11">
        <v>3.196742</v>
      </c>
      <c r="AS11">
        <v>10.127419</v>
      </c>
      <c r="AT11">
        <v>12.762268000000001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58.871718999999999</v>
      </c>
      <c r="BA11">
        <f t="shared" si="1"/>
        <v>1410.440664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0.64127900000000004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1.92</v>
      </c>
      <c r="BP11">
        <v>2.08</v>
      </c>
      <c r="BQ11">
        <v>0</v>
      </c>
      <c r="BR11">
        <v>0</v>
      </c>
      <c r="BS11">
        <v>1.57</v>
      </c>
      <c r="BT11">
        <v>0</v>
      </c>
      <c r="BU11">
        <v>2.5322119999999999</v>
      </c>
      <c r="BV11">
        <v>1.3012109999999999</v>
      </c>
      <c r="BW11">
        <v>0</v>
      </c>
      <c r="BX11">
        <v>4.1276780000000004</v>
      </c>
      <c r="BY11">
        <v>0</v>
      </c>
      <c r="BZ11">
        <v>1.292613</v>
      </c>
      <c r="CA11">
        <v>0</v>
      </c>
      <c r="CB11">
        <v>1.23</v>
      </c>
      <c r="CC11">
        <v>0.79</v>
      </c>
      <c r="CD11">
        <v>1.49</v>
      </c>
      <c r="CE11">
        <v>1.25</v>
      </c>
      <c r="CF11">
        <v>0.08</v>
      </c>
      <c r="CG11">
        <v>3.52</v>
      </c>
      <c r="CH11">
        <v>0</v>
      </c>
      <c r="CI11">
        <v>7.48</v>
      </c>
      <c r="CJ11">
        <v>1.8</v>
      </c>
      <c r="CK11">
        <v>1.67</v>
      </c>
      <c r="CL11">
        <v>5.152793</v>
      </c>
      <c r="CM11">
        <v>1.7853190000000001</v>
      </c>
      <c r="CN11">
        <v>0</v>
      </c>
      <c r="CO11">
        <v>2.81</v>
      </c>
      <c r="CP11">
        <v>0</v>
      </c>
      <c r="CQ11">
        <v>2.1705220000000001</v>
      </c>
      <c r="CR11">
        <v>2.2599999999999998</v>
      </c>
      <c r="CS11">
        <v>2.2927360000000001</v>
      </c>
      <c r="CT11">
        <v>1.859799</v>
      </c>
      <c r="CU11">
        <v>1.8758060000000001</v>
      </c>
      <c r="CV11">
        <v>2.60242</v>
      </c>
      <c r="CW11">
        <v>1.287331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58.871718999999999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210.52709400000001</v>
      </c>
      <c r="L12">
        <v>0</v>
      </c>
      <c r="M12">
        <v>91.105227999999997</v>
      </c>
      <c r="N12">
        <v>116.45741200000001</v>
      </c>
      <c r="O12">
        <v>122.076686</v>
      </c>
      <c r="P12">
        <v>134.463267</v>
      </c>
      <c r="Q12">
        <v>0</v>
      </c>
      <c r="R12">
        <v>20.865500999999998</v>
      </c>
      <c r="S12">
        <v>13.109346</v>
      </c>
      <c r="T12">
        <v>0</v>
      </c>
      <c r="U12">
        <v>269.46453600000001</v>
      </c>
      <c r="V12">
        <v>8.7962539999999994</v>
      </c>
      <c r="W12">
        <v>24.495714</v>
      </c>
      <c r="X12">
        <v>142.382081</v>
      </c>
      <c r="Y12">
        <v>0</v>
      </c>
      <c r="Z12">
        <v>6.3257279999999998</v>
      </c>
      <c r="AA12">
        <v>0</v>
      </c>
      <c r="AB12">
        <v>0</v>
      </c>
      <c r="AC12">
        <v>0</v>
      </c>
      <c r="AD12">
        <v>8.9974980000000002</v>
      </c>
      <c r="AE12">
        <v>15.207691000000001</v>
      </c>
      <c r="AF12">
        <v>6.317717</v>
      </c>
      <c r="AG12">
        <v>40.272005</v>
      </c>
      <c r="AH12">
        <v>0</v>
      </c>
      <c r="AI12">
        <v>0</v>
      </c>
      <c r="AJ12">
        <v>0</v>
      </c>
      <c r="AK12">
        <v>50.778689</v>
      </c>
      <c r="AL12">
        <v>11.215624</v>
      </c>
      <c r="AM12">
        <v>0</v>
      </c>
      <c r="AN12">
        <v>0.69389199999999995</v>
      </c>
      <c r="AO12">
        <v>12.769596</v>
      </c>
      <c r="AP12">
        <v>12.611496000000001</v>
      </c>
      <c r="AQ12">
        <v>0</v>
      </c>
      <c r="AR12">
        <v>3.196742</v>
      </c>
      <c r="AS12">
        <v>10.127419</v>
      </c>
      <c r="AT12">
        <v>14.474911000000001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58.871718999999999</v>
      </c>
      <c r="BA12">
        <f t="shared" si="1"/>
        <v>1405.603846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0.64127900000000004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1.92</v>
      </c>
      <c r="BP12">
        <v>2.08</v>
      </c>
      <c r="BQ12">
        <v>0</v>
      </c>
      <c r="BR12">
        <v>0</v>
      </c>
      <c r="BS12">
        <v>1.57</v>
      </c>
      <c r="BT12">
        <v>0</v>
      </c>
      <c r="BU12">
        <v>2.5322119999999999</v>
      </c>
      <c r="BV12">
        <v>1.3012109999999999</v>
      </c>
      <c r="BW12">
        <v>0</v>
      </c>
      <c r="BX12">
        <v>4.1276780000000004</v>
      </c>
      <c r="BY12">
        <v>0</v>
      </c>
      <c r="BZ12">
        <v>1.292613</v>
      </c>
      <c r="CA12">
        <v>0</v>
      </c>
      <c r="CB12">
        <v>1.23</v>
      </c>
      <c r="CC12">
        <v>0.79</v>
      </c>
      <c r="CD12">
        <v>1.49</v>
      </c>
      <c r="CE12">
        <v>1.25</v>
      </c>
      <c r="CF12">
        <v>0.08</v>
      </c>
      <c r="CG12">
        <v>3.52</v>
      </c>
      <c r="CH12">
        <v>0</v>
      </c>
      <c r="CI12">
        <v>7.48</v>
      </c>
      <c r="CJ12">
        <v>1.8</v>
      </c>
      <c r="CK12">
        <v>1.67</v>
      </c>
      <c r="CL12">
        <v>5.152793</v>
      </c>
      <c r="CM12">
        <v>1.7853190000000001</v>
      </c>
      <c r="CN12">
        <v>0</v>
      </c>
      <c r="CO12">
        <v>2.81</v>
      </c>
      <c r="CP12">
        <v>0</v>
      </c>
      <c r="CQ12">
        <v>2.1705220000000001</v>
      </c>
      <c r="CR12">
        <v>2.2599999999999998</v>
      </c>
      <c r="CS12">
        <v>2.2927360000000001</v>
      </c>
      <c r="CT12">
        <v>1.859799</v>
      </c>
      <c r="CU12">
        <v>1.8758060000000001</v>
      </c>
      <c r="CV12">
        <v>2.60242</v>
      </c>
      <c r="CW12">
        <v>1.287331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58.871718999999999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210.52709400000001</v>
      </c>
      <c r="L13">
        <v>0</v>
      </c>
      <c r="M13">
        <v>91.105227999999997</v>
      </c>
      <c r="N13">
        <v>116.45741200000001</v>
      </c>
      <c r="O13">
        <v>122.076686</v>
      </c>
      <c r="P13">
        <v>134.463267</v>
      </c>
      <c r="Q13">
        <v>0</v>
      </c>
      <c r="R13">
        <v>22.819486999999999</v>
      </c>
      <c r="S13">
        <v>14.129645999999999</v>
      </c>
      <c r="T13">
        <v>0</v>
      </c>
      <c r="U13">
        <v>269.46453600000001</v>
      </c>
      <c r="V13">
        <v>8.7962539999999994</v>
      </c>
      <c r="W13">
        <v>24.331630000000001</v>
      </c>
      <c r="X13">
        <v>142.382081</v>
      </c>
      <c r="Y13">
        <v>0</v>
      </c>
      <c r="Z13">
        <v>6.3257279999999998</v>
      </c>
      <c r="AA13">
        <v>0</v>
      </c>
      <c r="AB13">
        <v>0</v>
      </c>
      <c r="AC13">
        <v>0</v>
      </c>
      <c r="AD13">
        <v>8.9974980000000002</v>
      </c>
      <c r="AE13">
        <v>15.207691000000001</v>
      </c>
      <c r="AF13">
        <v>6.317717</v>
      </c>
      <c r="AG13">
        <v>40.272005</v>
      </c>
      <c r="AH13">
        <v>0</v>
      </c>
      <c r="AI13">
        <v>0</v>
      </c>
      <c r="AJ13">
        <v>0</v>
      </c>
      <c r="AK13">
        <v>50.778689</v>
      </c>
      <c r="AL13">
        <v>11.215624</v>
      </c>
      <c r="AM13">
        <v>0</v>
      </c>
      <c r="AN13">
        <v>0.69389199999999995</v>
      </c>
      <c r="AO13">
        <v>12.769596</v>
      </c>
      <c r="AP13">
        <v>12.611496000000001</v>
      </c>
      <c r="AQ13">
        <v>0</v>
      </c>
      <c r="AR13">
        <v>3.196742</v>
      </c>
      <c r="AS13">
        <v>10.127419</v>
      </c>
      <c r="AT13">
        <v>11.796279999999999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58.871718999999999</v>
      </c>
      <c r="BA13">
        <f t="shared" si="1"/>
        <v>1405.7354169999999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0.64127900000000004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1.92</v>
      </c>
      <c r="BP13">
        <v>2.08</v>
      </c>
      <c r="BQ13">
        <v>0</v>
      </c>
      <c r="BR13">
        <v>0</v>
      </c>
      <c r="BS13">
        <v>1.57</v>
      </c>
      <c r="BT13">
        <v>0</v>
      </c>
      <c r="BU13">
        <v>2.5322119999999999</v>
      </c>
      <c r="BV13">
        <v>1.3012109999999999</v>
      </c>
      <c r="BW13">
        <v>0</v>
      </c>
      <c r="BX13">
        <v>4.1276780000000004</v>
      </c>
      <c r="BY13">
        <v>0</v>
      </c>
      <c r="BZ13">
        <v>1.292613</v>
      </c>
      <c r="CA13">
        <v>0</v>
      </c>
      <c r="CB13">
        <v>1.23</v>
      </c>
      <c r="CC13">
        <v>0.79</v>
      </c>
      <c r="CD13">
        <v>1.49</v>
      </c>
      <c r="CE13">
        <v>1.25</v>
      </c>
      <c r="CF13">
        <v>0.08</v>
      </c>
      <c r="CG13">
        <v>3.52</v>
      </c>
      <c r="CH13">
        <v>0</v>
      </c>
      <c r="CI13">
        <v>7.48</v>
      </c>
      <c r="CJ13">
        <v>1.8</v>
      </c>
      <c r="CK13">
        <v>1.67</v>
      </c>
      <c r="CL13">
        <v>5.152793</v>
      </c>
      <c r="CM13">
        <v>1.7853190000000001</v>
      </c>
      <c r="CN13">
        <v>0</v>
      </c>
      <c r="CO13">
        <v>2.81</v>
      </c>
      <c r="CP13">
        <v>0</v>
      </c>
      <c r="CQ13">
        <v>2.1705220000000001</v>
      </c>
      <c r="CR13">
        <v>2.2599999999999998</v>
      </c>
      <c r="CS13">
        <v>2.2927360000000001</v>
      </c>
      <c r="CT13">
        <v>1.859799</v>
      </c>
      <c r="CU13">
        <v>1.8758060000000001</v>
      </c>
      <c r="CV13">
        <v>2.60242</v>
      </c>
      <c r="CW13">
        <v>1.287331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58.871718999999999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210.52709400000001</v>
      </c>
      <c r="L14">
        <v>0</v>
      </c>
      <c r="M14">
        <v>91.105227999999997</v>
      </c>
      <c r="N14">
        <v>116.45741200000001</v>
      </c>
      <c r="O14">
        <v>122.076686</v>
      </c>
      <c r="P14">
        <v>134.463267</v>
      </c>
      <c r="Q14">
        <v>0</v>
      </c>
      <c r="R14">
        <v>22.819486999999999</v>
      </c>
      <c r="S14">
        <v>14.129645999999999</v>
      </c>
      <c r="T14">
        <v>0</v>
      </c>
      <c r="U14">
        <v>269.46453600000001</v>
      </c>
      <c r="V14">
        <v>8.7962539999999994</v>
      </c>
      <c r="W14">
        <v>24.331630000000001</v>
      </c>
      <c r="X14">
        <v>142.382081</v>
      </c>
      <c r="Y14">
        <v>0</v>
      </c>
      <c r="Z14">
        <v>6.3257279999999998</v>
      </c>
      <c r="AA14">
        <v>0</v>
      </c>
      <c r="AB14">
        <v>0</v>
      </c>
      <c r="AC14">
        <v>0</v>
      </c>
      <c r="AD14">
        <v>8.9974980000000002</v>
      </c>
      <c r="AE14">
        <v>15.207691000000001</v>
      </c>
      <c r="AF14">
        <v>6.317717</v>
      </c>
      <c r="AG14">
        <v>40.272005</v>
      </c>
      <c r="AH14">
        <v>0</v>
      </c>
      <c r="AI14">
        <v>0</v>
      </c>
      <c r="AJ14">
        <v>0</v>
      </c>
      <c r="AK14">
        <v>50.778689</v>
      </c>
      <c r="AL14">
        <v>11.215624</v>
      </c>
      <c r="AM14">
        <v>0</v>
      </c>
      <c r="AN14">
        <v>0.69389199999999995</v>
      </c>
      <c r="AO14">
        <v>12.769596</v>
      </c>
      <c r="AP14">
        <v>12.611496000000001</v>
      </c>
      <c r="AQ14">
        <v>0</v>
      </c>
      <c r="AR14">
        <v>3.196742</v>
      </c>
      <c r="AS14">
        <v>10.127419</v>
      </c>
      <c r="AT14">
        <v>14.474911000000001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58.871718999999999</v>
      </c>
      <c r="BA14">
        <f t="shared" si="1"/>
        <v>1408.4140479999999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0.64127900000000004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1.92</v>
      </c>
      <c r="BP14">
        <v>2.08</v>
      </c>
      <c r="BQ14">
        <v>0</v>
      </c>
      <c r="BR14">
        <v>0</v>
      </c>
      <c r="BS14">
        <v>1.57</v>
      </c>
      <c r="BT14">
        <v>0</v>
      </c>
      <c r="BU14">
        <v>2.5322119999999999</v>
      </c>
      <c r="BV14">
        <v>1.3012109999999999</v>
      </c>
      <c r="BW14">
        <v>0</v>
      </c>
      <c r="BX14">
        <v>4.1276780000000004</v>
      </c>
      <c r="BY14">
        <v>0</v>
      </c>
      <c r="BZ14">
        <v>1.292613</v>
      </c>
      <c r="CA14">
        <v>0</v>
      </c>
      <c r="CB14">
        <v>1.23</v>
      </c>
      <c r="CC14">
        <v>0.79</v>
      </c>
      <c r="CD14">
        <v>1.49</v>
      </c>
      <c r="CE14">
        <v>1.25</v>
      </c>
      <c r="CF14">
        <v>0.08</v>
      </c>
      <c r="CG14">
        <v>3.52</v>
      </c>
      <c r="CH14">
        <v>0</v>
      </c>
      <c r="CI14">
        <v>7.48</v>
      </c>
      <c r="CJ14">
        <v>1.8</v>
      </c>
      <c r="CK14">
        <v>1.67</v>
      </c>
      <c r="CL14">
        <v>5.152793</v>
      </c>
      <c r="CM14">
        <v>1.7853190000000001</v>
      </c>
      <c r="CN14">
        <v>0</v>
      </c>
      <c r="CO14">
        <v>2.81</v>
      </c>
      <c r="CP14">
        <v>0</v>
      </c>
      <c r="CQ14">
        <v>2.1705220000000001</v>
      </c>
      <c r="CR14">
        <v>2.2599999999999998</v>
      </c>
      <c r="CS14">
        <v>2.2927360000000001</v>
      </c>
      <c r="CT14">
        <v>1.859799</v>
      </c>
      <c r="CU14">
        <v>1.8758060000000001</v>
      </c>
      <c r="CV14">
        <v>2.60242</v>
      </c>
      <c r="CW14">
        <v>1.287331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58.871718999999999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210.52709400000001</v>
      </c>
      <c r="L15">
        <v>0</v>
      </c>
      <c r="M15">
        <v>91.105227999999997</v>
      </c>
      <c r="N15">
        <v>116.45741200000001</v>
      </c>
      <c r="O15">
        <v>122.076686</v>
      </c>
      <c r="P15">
        <v>134.463267</v>
      </c>
      <c r="Q15">
        <v>0</v>
      </c>
      <c r="R15">
        <v>22.819486999999999</v>
      </c>
      <c r="S15">
        <v>14.129645999999999</v>
      </c>
      <c r="T15">
        <v>0</v>
      </c>
      <c r="U15">
        <v>269.46453600000001</v>
      </c>
      <c r="V15">
        <v>8.7962539999999994</v>
      </c>
      <c r="W15">
        <v>31.045175</v>
      </c>
      <c r="X15">
        <v>142.382081</v>
      </c>
      <c r="Y15">
        <v>0</v>
      </c>
      <c r="Z15">
        <v>6.3257279999999998</v>
      </c>
      <c r="AA15">
        <v>0</v>
      </c>
      <c r="AB15">
        <v>0</v>
      </c>
      <c r="AC15">
        <v>0</v>
      </c>
      <c r="AD15">
        <v>8.9974980000000002</v>
      </c>
      <c r="AE15">
        <v>15.207691000000001</v>
      </c>
      <c r="AF15">
        <v>6.317717</v>
      </c>
      <c r="AG15">
        <v>40.272005</v>
      </c>
      <c r="AH15">
        <v>0</v>
      </c>
      <c r="AI15">
        <v>0</v>
      </c>
      <c r="AJ15">
        <v>0</v>
      </c>
      <c r="AK15">
        <v>50.778689</v>
      </c>
      <c r="AL15">
        <v>11.215624</v>
      </c>
      <c r="AM15">
        <v>0</v>
      </c>
      <c r="AN15">
        <v>0.69389199999999995</v>
      </c>
      <c r="AO15">
        <v>12.769596</v>
      </c>
      <c r="AP15">
        <v>11.127791</v>
      </c>
      <c r="AQ15">
        <v>0</v>
      </c>
      <c r="AR15">
        <v>3.196742</v>
      </c>
      <c r="AS15">
        <v>10.127419</v>
      </c>
      <c r="AT15">
        <v>14.474911000000001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58.871718999999999</v>
      </c>
      <c r="BA15">
        <f t="shared" si="1"/>
        <v>1413.6438879999998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0.64127900000000004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1.92</v>
      </c>
      <c r="BP15">
        <v>2.08</v>
      </c>
      <c r="BQ15">
        <v>0</v>
      </c>
      <c r="BR15">
        <v>0</v>
      </c>
      <c r="BS15">
        <v>1.57</v>
      </c>
      <c r="BT15">
        <v>0</v>
      </c>
      <c r="BU15">
        <v>2.5322119999999999</v>
      </c>
      <c r="BV15">
        <v>1.3012109999999999</v>
      </c>
      <c r="BW15">
        <v>0</v>
      </c>
      <c r="BX15">
        <v>4.1276780000000004</v>
      </c>
      <c r="BY15">
        <v>0</v>
      </c>
      <c r="BZ15">
        <v>1.292613</v>
      </c>
      <c r="CA15">
        <v>0</v>
      </c>
      <c r="CB15">
        <v>1.23</v>
      </c>
      <c r="CC15">
        <v>0.79</v>
      </c>
      <c r="CD15">
        <v>1.49</v>
      </c>
      <c r="CE15">
        <v>1.25</v>
      </c>
      <c r="CF15">
        <v>0.08</v>
      </c>
      <c r="CG15">
        <v>3.52</v>
      </c>
      <c r="CH15">
        <v>0</v>
      </c>
      <c r="CI15">
        <v>7.48</v>
      </c>
      <c r="CJ15">
        <v>1.8</v>
      </c>
      <c r="CK15">
        <v>1.67</v>
      </c>
      <c r="CL15">
        <v>5.152793</v>
      </c>
      <c r="CM15">
        <v>1.7853190000000001</v>
      </c>
      <c r="CN15">
        <v>0</v>
      </c>
      <c r="CO15">
        <v>2.81</v>
      </c>
      <c r="CP15">
        <v>0</v>
      </c>
      <c r="CQ15">
        <v>2.1705220000000001</v>
      </c>
      <c r="CR15">
        <v>2.2599999999999998</v>
      </c>
      <c r="CS15">
        <v>2.2927360000000001</v>
      </c>
      <c r="CT15">
        <v>1.859799</v>
      </c>
      <c r="CU15">
        <v>1.8758060000000001</v>
      </c>
      <c r="CV15">
        <v>2.60242</v>
      </c>
      <c r="CW15">
        <v>1.287331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58.871718999999999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210.52709400000001</v>
      </c>
      <c r="L16">
        <v>0</v>
      </c>
      <c r="M16">
        <v>91.105227999999997</v>
      </c>
      <c r="N16">
        <v>116.45741200000001</v>
      </c>
      <c r="O16">
        <v>122.076686</v>
      </c>
      <c r="P16">
        <v>134.463267</v>
      </c>
      <c r="Q16">
        <v>0</v>
      </c>
      <c r="R16">
        <v>22.819486999999999</v>
      </c>
      <c r="S16">
        <v>14.129645999999999</v>
      </c>
      <c r="T16">
        <v>0</v>
      </c>
      <c r="U16">
        <v>269.46453600000001</v>
      </c>
      <c r="V16">
        <v>8.7962539999999994</v>
      </c>
      <c r="W16">
        <v>31.045175</v>
      </c>
      <c r="X16">
        <v>113.180221</v>
      </c>
      <c r="Y16">
        <v>0</v>
      </c>
      <c r="Z16">
        <v>6.3257279999999998</v>
      </c>
      <c r="AA16">
        <v>0</v>
      </c>
      <c r="AB16">
        <v>0</v>
      </c>
      <c r="AC16">
        <v>0</v>
      </c>
      <c r="AD16">
        <v>8.9974980000000002</v>
      </c>
      <c r="AE16">
        <v>15.207691000000001</v>
      </c>
      <c r="AF16">
        <v>6.317717</v>
      </c>
      <c r="AG16">
        <v>40.272005</v>
      </c>
      <c r="AH16">
        <v>0</v>
      </c>
      <c r="AI16">
        <v>0</v>
      </c>
      <c r="AJ16">
        <v>0</v>
      </c>
      <c r="AK16">
        <v>50.778689</v>
      </c>
      <c r="AL16">
        <v>11.215624</v>
      </c>
      <c r="AM16">
        <v>0</v>
      </c>
      <c r="AN16">
        <v>0.69389199999999995</v>
      </c>
      <c r="AO16">
        <v>12.769596</v>
      </c>
      <c r="AP16">
        <v>11.127791</v>
      </c>
      <c r="AQ16">
        <v>0</v>
      </c>
      <c r="AR16">
        <v>3.196742</v>
      </c>
      <c r="AS16">
        <v>10.127419</v>
      </c>
      <c r="AT16">
        <v>13.18277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58.871718999999999</v>
      </c>
      <c r="BA16">
        <f t="shared" si="1"/>
        <v>1383.1498869999996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0.64127900000000004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1.92</v>
      </c>
      <c r="BP16">
        <v>2.08</v>
      </c>
      <c r="BQ16">
        <v>0</v>
      </c>
      <c r="BR16">
        <v>0</v>
      </c>
      <c r="BS16">
        <v>1.57</v>
      </c>
      <c r="BT16">
        <v>0</v>
      </c>
      <c r="BU16">
        <v>2.5322119999999999</v>
      </c>
      <c r="BV16">
        <v>1.3012109999999999</v>
      </c>
      <c r="BW16">
        <v>0</v>
      </c>
      <c r="BX16">
        <v>4.1276780000000004</v>
      </c>
      <c r="BY16">
        <v>0</v>
      </c>
      <c r="BZ16">
        <v>1.292613</v>
      </c>
      <c r="CA16">
        <v>0</v>
      </c>
      <c r="CB16">
        <v>1.23</v>
      </c>
      <c r="CC16">
        <v>0.79</v>
      </c>
      <c r="CD16">
        <v>1.49</v>
      </c>
      <c r="CE16">
        <v>1.25</v>
      </c>
      <c r="CF16">
        <v>0.08</v>
      </c>
      <c r="CG16">
        <v>3.52</v>
      </c>
      <c r="CH16">
        <v>0</v>
      </c>
      <c r="CI16">
        <v>7.48</v>
      </c>
      <c r="CJ16">
        <v>1.8</v>
      </c>
      <c r="CK16">
        <v>1.67</v>
      </c>
      <c r="CL16">
        <v>5.152793</v>
      </c>
      <c r="CM16">
        <v>1.7853190000000001</v>
      </c>
      <c r="CN16">
        <v>0</v>
      </c>
      <c r="CO16">
        <v>2.81</v>
      </c>
      <c r="CP16">
        <v>0</v>
      </c>
      <c r="CQ16">
        <v>2.1705220000000001</v>
      </c>
      <c r="CR16">
        <v>2.2599999999999998</v>
      </c>
      <c r="CS16">
        <v>2.2927360000000001</v>
      </c>
      <c r="CT16">
        <v>1.859799</v>
      </c>
      <c r="CU16">
        <v>1.8758060000000001</v>
      </c>
      <c r="CV16">
        <v>2.60242</v>
      </c>
      <c r="CW16">
        <v>1.287331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58.871718999999999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210.52709400000001</v>
      </c>
      <c r="L17">
        <v>0</v>
      </c>
      <c r="M17">
        <v>91.105227999999997</v>
      </c>
      <c r="N17">
        <v>116.45741200000001</v>
      </c>
      <c r="O17">
        <v>122.076686</v>
      </c>
      <c r="P17">
        <v>134.463267</v>
      </c>
      <c r="Q17">
        <v>0</v>
      </c>
      <c r="R17">
        <v>22.819486999999999</v>
      </c>
      <c r="S17">
        <v>14.129645999999999</v>
      </c>
      <c r="T17">
        <v>0</v>
      </c>
      <c r="U17">
        <v>269.46453600000001</v>
      </c>
      <c r="V17">
        <v>8.7962539999999994</v>
      </c>
      <c r="W17">
        <v>31.045175</v>
      </c>
      <c r="X17">
        <v>113.180221</v>
      </c>
      <c r="Y17">
        <v>0</v>
      </c>
      <c r="Z17">
        <v>6.3257279999999998</v>
      </c>
      <c r="AA17">
        <v>0</v>
      </c>
      <c r="AB17">
        <v>0</v>
      </c>
      <c r="AC17">
        <v>0</v>
      </c>
      <c r="AD17">
        <v>8.9974980000000002</v>
      </c>
      <c r="AE17">
        <v>15.207691000000001</v>
      </c>
      <c r="AF17">
        <v>6.317717</v>
      </c>
      <c r="AG17">
        <v>40.272005</v>
      </c>
      <c r="AH17">
        <v>0</v>
      </c>
      <c r="AI17">
        <v>0</v>
      </c>
      <c r="AJ17">
        <v>0</v>
      </c>
      <c r="AK17">
        <v>50.778689</v>
      </c>
      <c r="AL17">
        <v>11.215624</v>
      </c>
      <c r="AM17">
        <v>0</v>
      </c>
      <c r="AN17">
        <v>0.69389199999999995</v>
      </c>
      <c r="AO17">
        <v>12.769596</v>
      </c>
      <c r="AP17">
        <v>11.127791</v>
      </c>
      <c r="AQ17">
        <v>0</v>
      </c>
      <c r="AR17">
        <v>3.196742</v>
      </c>
      <c r="AS17">
        <v>10.127419</v>
      </c>
      <c r="AT17">
        <v>14.474911000000001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58.871718999999999</v>
      </c>
      <c r="BA17">
        <f t="shared" si="1"/>
        <v>1384.4420279999997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0.64127900000000004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1.92</v>
      </c>
      <c r="BP17">
        <v>2.08</v>
      </c>
      <c r="BQ17">
        <v>0</v>
      </c>
      <c r="BR17">
        <v>0</v>
      </c>
      <c r="BS17">
        <v>1.57</v>
      </c>
      <c r="BT17">
        <v>0</v>
      </c>
      <c r="BU17">
        <v>2.5322119999999999</v>
      </c>
      <c r="BV17">
        <v>1.3012109999999999</v>
      </c>
      <c r="BW17">
        <v>0</v>
      </c>
      <c r="BX17">
        <v>4.1276780000000004</v>
      </c>
      <c r="BY17">
        <v>0</v>
      </c>
      <c r="BZ17">
        <v>1.292613</v>
      </c>
      <c r="CA17">
        <v>0</v>
      </c>
      <c r="CB17">
        <v>1.23</v>
      </c>
      <c r="CC17">
        <v>0.79</v>
      </c>
      <c r="CD17">
        <v>1.49</v>
      </c>
      <c r="CE17">
        <v>1.25</v>
      </c>
      <c r="CF17">
        <v>0.08</v>
      </c>
      <c r="CG17">
        <v>3.52</v>
      </c>
      <c r="CH17">
        <v>0</v>
      </c>
      <c r="CI17">
        <v>7.48</v>
      </c>
      <c r="CJ17">
        <v>1.8</v>
      </c>
      <c r="CK17">
        <v>1.67</v>
      </c>
      <c r="CL17">
        <v>5.152793</v>
      </c>
      <c r="CM17">
        <v>1.7853190000000001</v>
      </c>
      <c r="CN17">
        <v>0</v>
      </c>
      <c r="CO17">
        <v>2.81</v>
      </c>
      <c r="CP17">
        <v>0</v>
      </c>
      <c r="CQ17">
        <v>2.1705220000000001</v>
      </c>
      <c r="CR17">
        <v>2.2599999999999998</v>
      </c>
      <c r="CS17">
        <v>2.2927360000000001</v>
      </c>
      <c r="CT17">
        <v>1.859799</v>
      </c>
      <c r="CU17">
        <v>1.8758060000000001</v>
      </c>
      <c r="CV17">
        <v>2.60242</v>
      </c>
      <c r="CW17">
        <v>1.287331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58.871718999999999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210.52709400000001</v>
      </c>
      <c r="L18">
        <v>0</v>
      </c>
      <c r="M18">
        <v>91.105227999999997</v>
      </c>
      <c r="N18">
        <v>116.45741200000001</v>
      </c>
      <c r="O18">
        <v>122.076686</v>
      </c>
      <c r="P18">
        <v>134.463267</v>
      </c>
      <c r="Q18">
        <v>0</v>
      </c>
      <c r="R18">
        <v>22.819486999999999</v>
      </c>
      <c r="S18">
        <v>14.129645999999999</v>
      </c>
      <c r="T18">
        <v>0</v>
      </c>
      <c r="U18">
        <v>269.46453600000001</v>
      </c>
      <c r="V18">
        <v>8.7962539999999994</v>
      </c>
      <c r="W18">
        <v>31.045175</v>
      </c>
      <c r="X18">
        <v>113.180221</v>
      </c>
      <c r="Y18">
        <v>0</v>
      </c>
      <c r="Z18">
        <v>6.3257279999999998</v>
      </c>
      <c r="AA18">
        <v>0</v>
      </c>
      <c r="AB18">
        <v>0</v>
      </c>
      <c r="AC18">
        <v>0</v>
      </c>
      <c r="AD18">
        <v>8.9974980000000002</v>
      </c>
      <c r="AE18">
        <v>15.207691000000001</v>
      </c>
      <c r="AF18">
        <v>6.317717</v>
      </c>
      <c r="AG18">
        <v>40.272005</v>
      </c>
      <c r="AH18">
        <v>0</v>
      </c>
      <c r="AI18">
        <v>0</v>
      </c>
      <c r="AJ18">
        <v>0</v>
      </c>
      <c r="AK18">
        <v>50.778689</v>
      </c>
      <c r="AL18">
        <v>11.215624</v>
      </c>
      <c r="AM18">
        <v>0</v>
      </c>
      <c r="AN18">
        <v>0.69389199999999995</v>
      </c>
      <c r="AO18">
        <v>12.769596</v>
      </c>
      <c r="AP18">
        <v>11.127791</v>
      </c>
      <c r="AQ18">
        <v>0</v>
      </c>
      <c r="AR18">
        <v>3.196742</v>
      </c>
      <c r="AS18">
        <v>10.127419</v>
      </c>
      <c r="AT18">
        <v>14.474911000000001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58.871718999999999</v>
      </c>
      <c r="BA18">
        <f t="shared" si="1"/>
        <v>1384.4420279999997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0.64127900000000004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1.92</v>
      </c>
      <c r="BP18">
        <v>2.08</v>
      </c>
      <c r="BQ18">
        <v>0</v>
      </c>
      <c r="BR18">
        <v>0</v>
      </c>
      <c r="BS18">
        <v>1.57</v>
      </c>
      <c r="BT18">
        <v>0</v>
      </c>
      <c r="BU18">
        <v>2.5322119999999999</v>
      </c>
      <c r="BV18">
        <v>1.3012109999999999</v>
      </c>
      <c r="BW18">
        <v>0</v>
      </c>
      <c r="BX18">
        <v>4.1276780000000004</v>
      </c>
      <c r="BY18">
        <v>0</v>
      </c>
      <c r="BZ18">
        <v>1.292613</v>
      </c>
      <c r="CA18">
        <v>0</v>
      </c>
      <c r="CB18">
        <v>1.23</v>
      </c>
      <c r="CC18">
        <v>0.79</v>
      </c>
      <c r="CD18">
        <v>1.49</v>
      </c>
      <c r="CE18">
        <v>1.25</v>
      </c>
      <c r="CF18">
        <v>0.08</v>
      </c>
      <c r="CG18">
        <v>3.52</v>
      </c>
      <c r="CH18">
        <v>0</v>
      </c>
      <c r="CI18">
        <v>7.48</v>
      </c>
      <c r="CJ18">
        <v>1.8</v>
      </c>
      <c r="CK18">
        <v>1.67</v>
      </c>
      <c r="CL18">
        <v>5.152793</v>
      </c>
      <c r="CM18">
        <v>1.7853190000000001</v>
      </c>
      <c r="CN18">
        <v>0</v>
      </c>
      <c r="CO18">
        <v>2.81</v>
      </c>
      <c r="CP18">
        <v>0</v>
      </c>
      <c r="CQ18">
        <v>2.1705220000000001</v>
      </c>
      <c r="CR18">
        <v>2.2599999999999998</v>
      </c>
      <c r="CS18">
        <v>2.2927360000000001</v>
      </c>
      <c r="CT18">
        <v>1.859799</v>
      </c>
      <c r="CU18">
        <v>1.8758060000000001</v>
      </c>
      <c r="CV18">
        <v>2.60242</v>
      </c>
      <c r="CW18">
        <v>1.287331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58.871718999999999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210.52709400000001</v>
      </c>
      <c r="L19">
        <v>0</v>
      </c>
      <c r="M19">
        <v>91.105227999999997</v>
      </c>
      <c r="N19">
        <v>116.45741200000001</v>
      </c>
      <c r="O19">
        <v>122.076686</v>
      </c>
      <c r="P19">
        <v>134.463267</v>
      </c>
      <c r="Q19">
        <v>0</v>
      </c>
      <c r="R19">
        <v>22.819486999999999</v>
      </c>
      <c r="S19">
        <v>14.129645999999999</v>
      </c>
      <c r="T19">
        <v>0</v>
      </c>
      <c r="U19">
        <v>269.46453600000001</v>
      </c>
      <c r="V19">
        <v>8.7962539999999994</v>
      </c>
      <c r="W19">
        <v>24.331630000000001</v>
      </c>
      <c r="X19">
        <v>113.180221</v>
      </c>
      <c r="Y19">
        <v>0</v>
      </c>
      <c r="Z19">
        <v>6.3257279999999998</v>
      </c>
      <c r="AA19">
        <v>0</v>
      </c>
      <c r="AB19">
        <v>0</v>
      </c>
      <c r="AC19">
        <v>0</v>
      </c>
      <c r="AD19">
        <v>8.9974980000000002</v>
      </c>
      <c r="AE19">
        <v>15.207691000000001</v>
      </c>
      <c r="AF19">
        <v>6.317717</v>
      </c>
      <c r="AG19">
        <v>40.272005</v>
      </c>
      <c r="AH19">
        <v>0</v>
      </c>
      <c r="AI19">
        <v>0</v>
      </c>
      <c r="AJ19">
        <v>0</v>
      </c>
      <c r="AK19">
        <v>50.778689</v>
      </c>
      <c r="AL19">
        <v>11.215624</v>
      </c>
      <c r="AM19">
        <v>0</v>
      </c>
      <c r="AN19">
        <v>0.69389199999999995</v>
      </c>
      <c r="AO19">
        <v>12.769596</v>
      </c>
      <c r="AP19">
        <v>11.127791</v>
      </c>
      <c r="AQ19">
        <v>0</v>
      </c>
      <c r="AR19">
        <v>3.196742</v>
      </c>
      <c r="AS19">
        <v>10.127419</v>
      </c>
      <c r="AT19">
        <v>14.474911000000001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58.871718999999999</v>
      </c>
      <c r="BA19">
        <f t="shared" si="1"/>
        <v>1377.7284829999999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0.64127900000000004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1.92</v>
      </c>
      <c r="BP19">
        <v>2.08</v>
      </c>
      <c r="BQ19">
        <v>0</v>
      </c>
      <c r="BR19">
        <v>0</v>
      </c>
      <c r="BS19">
        <v>1.57</v>
      </c>
      <c r="BT19">
        <v>0</v>
      </c>
      <c r="BU19">
        <v>2.5322119999999999</v>
      </c>
      <c r="BV19">
        <v>1.3012109999999999</v>
      </c>
      <c r="BW19">
        <v>0</v>
      </c>
      <c r="BX19">
        <v>4.1276780000000004</v>
      </c>
      <c r="BY19">
        <v>0</v>
      </c>
      <c r="BZ19">
        <v>1.292613</v>
      </c>
      <c r="CA19">
        <v>0</v>
      </c>
      <c r="CB19">
        <v>1.23</v>
      </c>
      <c r="CC19">
        <v>0.79</v>
      </c>
      <c r="CD19">
        <v>1.49</v>
      </c>
      <c r="CE19">
        <v>1.25</v>
      </c>
      <c r="CF19">
        <v>0.08</v>
      </c>
      <c r="CG19">
        <v>3.52</v>
      </c>
      <c r="CH19">
        <v>0</v>
      </c>
      <c r="CI19">
        <v>7.48</v>
      </c>
      <c r="CJ19">
        <v>1.8</v>
      </c>
      <c r="CK19">
        <v>1.67</v>
      </c>
      <c r="CL19">
        <v>5.152793</v>
      </c>
      <c r="CM19">
        <v>1.7853190000000001</v>
      </c>
      <c r="CN19">
        <v>0</v>
      </c>
      <c r="CO19">
        <v>2.81</v>
      </c>
      <c r="CP19">
        <v>0</v>
      </c>
      <c r="CQ19">
        <v>2.1705220000000001</v>
      </c>
      <c r="CR19">
        <v>2.2599999999999998</v>
      </c>
      <c r="CS19">
        <v>2.2927360000000001</v>
      </c>
      <c r="CT19">
        <v>1.859799</v>
      </c>
      <c r="CU19">
        <v>1.8758060000000001</v>
      </c>
      <c r="CV19">
        <v>2.60242</v>
      </c>
      <c r="CW19">
        <v>1.287331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58.871718999999999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210.52709400000001</v>
      </c>
      <c r="L20">
        <v>0</v>
      </c>
      <c r="M20">
        <v>91.105227999999997</v>
      </c>
      <c r="N20">
        <v>116.45741200000001</v>
      </c>
      <c r="O20">
        <v>122.076686</v>
      </c>
      <c r="P20">
        <v>134.463267</v>
      </c>
      <c r="Q20">
        <v>0</v>
      </c>
      <c r="R20">
        <v>22.819486999999999</v>
      </c>
      <c r="S20">
        <v>14.129645999999999</v>
      </c>
      <c r="T20">
        <v>0</v>
      </c>
      <c r="U20">
        <v>269.46453600000001</v>
      </c>
      <c r="V20">
        <v>8.7962539999999994</v>
      </c>
      <c r="W20">
        <v>24.331630000000001</v>
      </c>
      <c r="X20">
        <v>113.180221</v>
      </c>
      <c r="Y20">
        <v>0</v>
      </c>
      <c r="Z20">
        <v>6.3257279999999998</v>
      </c>
      <c r="AA20">
        <v>0</v>
      </c>
      <c r="AB20">
        <v>0</v>
      </c>
      <c r="AC20">
        <v>0</v>
      </c>
      <c r="AD20">
        <v>8.9974980000000002</v>
      </c>
      <c r="AE20">
        <v>15.207691000000001</v>
      </c>
      <c r="AF20">
        <v>6.317717</v>
      </c>
      <c r="AG20">
        <v>40.272005</v>
      </c>
      <c r="AH20">
        <v>0</v>
      </c>
      <c r="AI20">
        <v>0</v>
      </c>
      <c r="AJ20">
        <v>0</v>
      </c>
      <c r="AK20">
        <v>50.778689</v>
      </c>
      <c r="AL20">
        <v>11.215624</v>
      </c>
      <c r="AM20">
        <v>0</v>
      </c>
      <c r="AN20">
        <v>0.69389199999999995</v>
      </c>
      <c r="AO20">
        <v>12.769596</v>
      </c>
      <c r="AP20">
        <v>11.127791</v>
      </c>
      <c r="AQ20">
        <v>0</v>
      </c>
      <c r="AR20">
        <v>3.196742</v>
      </c>
      <c r="AS20">
        <v>10.127419</v>
      </c>
      <c r="AT20">
        <v>14.474911000000001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58.871718999999999</v>
      </c>
      <c r="BA20">
        <f t="shared" si="1"/>
        <v>1377.7284829999999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0.64127900000000004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1.92</v>
      </c>
      <c r="BP20">
        <v>2.08</v>
      </c>
      <c r="BQ20">
        <v>0</v>
      </c>
      <c r="BR20">
        <v>0</v>
      </c>
      <c r="BS20">
        <v>1.57</v>
      </c>
      <c r="BT20">
        <v>0</v>
      </c>
      <c r="BU20">
        <v>2.5322119999999999</v>
      </c>
      <c r="BV20">
        <v>1.3012109999999999</v>
      </c>
      <c r="BW20">
        <v>0</v>
      </c>
      <c r="BX20">
        <v>4.1276780000000004</v>
      </c>
      <c r="BY20">
        <v>0</v>
      </c>
      <c r="BZ20">
        <v>1.292613</v>
      </c>
      <c r="CA20">
        <v>0</v>
      </c>
      <c r="CB20">
        <v>1.23</v>
      </c>
      <c r="CC20">
        <v>0.79</v>
      </c>
      <c r="CD20">
        <v>1.49</v>
      </c>
      <c r="CE20">
        <v>1.25</v>
      </c>
      <c r="CF20">
        <v>0.08</v>
      </c>
      <c r="CG20">
        <v>3.52</v>
      </c>
      <c r="CH20">
        <v>0</v>
      </c>
      <c r="CI20">
        <v>7.48</v>
      </c>
      <c r="CJ20">
        <v>1.8</v>
      </c>
      <c r="CK20">
        <v>1.67</v>
      </c>
      <c r="CL20">
        <v>5.152793</v>
      </c>
      <c r="CM20">
        <v>1.7853190000000001</v>
      </c>
      <c r="CN20">
        <v>0</v>
      </c>
      <c r="CO20">
        <v>2.81</v>
      </c>
      <c r="CP20">
        <v>0</v>
      </c>
      <c r="CQ20">
        <v>2.1705220000000001</v>
      </c>
      <c r="CR20">
        <v>2.2599999999999998</v>
      </c>
      <c r="CS20">
        <v>2.2927360000000001</v>
      </c>
      <c r="CT20">
        <v>1.859799</v>
      </c>
      <c r="CU20">
        <v>1.8758060000000001</v>
      </c>
      <c r="CV20">
        <v>2.60242</v>
      </c>
      <c r="CW20">
        <v>1.287331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58.871718999999999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210.52709400000001</v>
      </c>
      <c r="L21">
        <v>0</v>
      </c>
      <c r="M21">
        <v>91.105227999999997</v>
      </c>
      <c r="N21">
        <v>116.45741200000001</v>
      </c>
      <c r="O21">
        <v>122.076686</v>
      </c>
      <c r="P21">
        <v>134.463267</v>
      </c>
      <c r="Q21">
        <v>0</v>
      </c>
      <c r="R21">
        <v>21.495303</v>
      </c>
      <c r="S21">
        <v>13.122415999999999</v>
      </c>
      <c r="T21">
        <v>0</v>
      </c>
      <c r="U21">
        <v>269.46453600000001</v>
      </c>
      <c r="V21">
        <v>8.49376</v>
      </c>
      <c r="W21">
        <v>24.331630000000001</v>
      </c>
      <c r="X21">
        <v>113.180221</v>
      </c>
      <c r="Y21">
        <v>0</v>
      </c>
      <c r="Z21">
        <v>6.3257279999999998</v>
      </c>
      <c r="AA21">
        <v>0</v>
      </c>
      <c r="AB21">
        <v>0</v>
      </c>
      <c r="AC21">
        <v>9.5611169999999994</v>
      </c>
      <c r="AD21">
        <v>8.9974980000000002</v>
      </c>
      <c r="AE21">
        <v>15.207691000000001</v>
      </c>
      <c r="AF21">
        <v>6.317717</v>
      </c>
      <c r="AG21">
        <v>40.272005</v>
      </c>
      <c r="AH21">
        <v>37.333936000000001</v>
      </c>
      <c r="AI21">
        <v>0</v>
      </c>
      <c r="AJ21">
        <v>0</v>
      </c>
      <c r="AK21">
        <v>50.778689</v>
      </c>
      <c r="AL21">
        <v>11.215624</v>
      </c>
      <c r="AM21">
        <v>0</v>
      </c>
      <c r="AN21">
        <v>0.69389199999999995</v>
      </c>
      <c r="AO21">
        <v>12.769596</v>
      </c>
      <c r="AP21">
        <v>11.127791</v>
      </c>
      <c r="AQ21">
        <v>0</v>
      </c>
      <c r="AR21">
        <v>3.196742</v>
      </c>
      <c r="AS21">
        <v>10.127419</v>
      </c>
      <c r="AT21">
        <v>14.474911000000001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58.323446000000004</v>
      </c>
      <c r="BA21">
        <f t="shared" si="1"/>
        <v>1421.4413550000002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0.64127900000000004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1.92</v>
      </c>
      <c r="BP21">
        <v>2.08</v>
      </c>
      <c r="BQ21">
        <v>0</v>
      </c>
      <c r="BR21">
        <v>0</v>
      </c>
      <c r="BS21">
        <v>1.57</v>
      </c>
      <c r="BT21">
        <v>0</v>
      </c>
      <c r="BU21">
        <v>2.5322119999999999</v>
      </c>
      <c r="BV21">
        <v>1.3012109999999999</v>
      </c>
      <c r="BW21">
        <v>0</v>
      </c>
      <c r="BX21">
        <v>4.1276780000000004</v>
      </c>
      <c r="BY21">
        <v>0</v>
      </c>
      <c r="BZ21">
        <v>1.292613</v>
      </c>
      <c r="CA21">
        <v>0</v>
      </c>
      <c r="CB21">
        <v>1.2</v>
      </c>
      <c r="CC21">
        <v>0.56000000000000005</v>
      </c>
      <c r="CD21">
        <v>1.49</v>
      </c>
      <c r="CE21">
        <v>0.76</v>
      </c>
      <c r="CF21">
        <v>0.08</v>
      </c>
      <c r="CG21">
        <v>3.52</v>
      </c>
      <c r="CH21">
        <v>0.20172699999999999</v>
      </c>
      <c r="CI21">
        <v>7.48</v>
      </c>
      <c r="CJ21">
        <v>1.8</v>
      </c>
      <c r="CK21">
        <v>1.67</v>
      </c>
      <c r="CL21">
        <v>5.152793</v>
      </c>
      <c r="CM21">
        <v>1.7853190000000001</v>
      </c>
      <c r="CN21">
        <v>0</v>
      </c>
      <c r="CO21">
        <v>2.81</v>
      </c>
      <c r="CP21">
        <v>0</v>
      </c>
      <c r="CQ21">
        <v>2.1705220000000001</v>
      </c>
      <c r="CR21">
        <v>2.2599999999999998</v>
      </c>
      <c r="CS21">
        <v>2.2927360000000001</v>
      </c>
      <c r="CT21">
        <v>1.859799</v>
      </c>
      <c r="CU21">
        <v>1.8758060000000001</v>
      </c>
      <c r="CV21">
        <v>2.60242</v>
      </c>
      <c r="CW21">
        <v>1.287331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58.323446000000004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210.52709400000001</v>
      </c>
      <c r="L22">
        <v>0</v>
      </c>
      <c r="M22">
        <v>91.105227999999997</v>
      </c>
      <c r="N22">
        <v>116.45741200000001</v>
      </c>
      <c r="O22">
        <v>122.076686</v>
      </c>
      <c r="P22">
        <v>134.463267</v>
      </c>
      <c r="Q22">
        <v>0</v>
      </c>
      <c r="R22">
        <v>21.495303</v>
      </c>
      <c r="S22">
        <v>13.122415999999999</v>
      </c>
      <c r="T22">
        <v>0</v>
      </c>
      <c r="U22">
        <v>269.46453600000001</v>
      </c>
      <c r="V22">
        <v>2.8956</v>
      </c>
      <c r="W22">
        <v>24.331630000000001</v>
      </c>
      <c r="X22">
        <v>113.180221</v>
      </c>
      <c r="Y22">
        <v>0</v>
      </c>
      <c r="Z22">
        <v>6.3257279999999998</v>
      </c>
      <c r="AA22">
        <v>0</v>
      </c>
      <c r="AB22">
        <v>12.958774999999999</v>
      </c>
      <c r="AC22">
        <v>9.5611169999999994</v>
      </c>
      <c r="AD22">
        <v>17.994996</v>
      </c>
      <c r="AE22">
        <v>15.207691000000001</v>
      </c>
      <c r="AF22">
        <v>6.317717</v>
      </c>
      <c r="AG22">
        <v>40.272005</v>
      </c>
      <c r="AH22">
        <v>37.333936000000001</v>
      </c>
      <c r="AI22">
        <v>0</v>
      </c>
      <c r="AJ22">
        <v>0</v>
      </c>
      <c r="AK22">
        <v>50.778689</v>
      </c>
      <c r="AL22">
        <v>11.215624</v>
      </c>
      <c r="AM22">
        <v>0</v>
      </c>
      <c r="AN22">
        <v>0.69389199999999995</v>
      </c>
      <c r="AO22">
        <v>12.769596</v>
      </c>
      <c r="AP22">
        <v>11.127791</v>
      </c>
      <c r="AQ22">
        <v>0</v>
      </c>
      <c r="AR22">
        <v>3.196742</v>
      </c>
      <c r="AS22">
        <v>10.127419</v>
      </c>
      <c r="AT22">
        <v>14.474911000000001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58.323446000000004</v>
      </c>
      <c r="BA22">
        <f t="shared" si="1"/>
        <v>1437.7994680000002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0.64127900000000004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1.92</v>
      </c>
      <c r="BP22">
        <v>2.08</v>
      </c>
      <c r="BQ22">
        <v>0</v>
      </c>
      <c r="BR22">
        <v>0</v>
      </c>
      <c r="BS22">
        <v>1.57</v>
      </c>
      <c r="BT22">
        <v>0</v>
      </c>
      <c r="BU22">
        <v>2.5322119999999999</v>
      </c>
      <c r="BV22">
        <v>1.3012109999999999</v>
      </c>
      <c r="BW22">
        <v>0</v>
      </c>
      <c r="BX22">
        <v>4.1276780000000004</v>
      </c>
      <c r="BY22">
        <v>0</v>
      </c>
      <c r="BZ22">
        <v>1.292613</v>
      </c>
      <c r="CA22">
        <v>0</v>
      </c>
      <c r="CB22">
        <v>1.2</v>
      </c>
      <c r="CC22">
        <v>0.56000000000000005</v>
      </c>
      <c r="CD22">
        <v>1.49</v>
      </c>
      <c r="CE22">
        <v>0.76</v>
      </c>
      <c r="CF22">
        <v>0.08</v>
      </c>
      <c r="CG22">
        <v>3.52</v>
      </c>
      <c r="CH22">
        <v>0.20172699999999999</v>
      </c>
      <c r="CI22">
        <v>7.48</v>
      </c>
      <c r="CJ22">
        <v>1.8</v>
      </c>
      <c r="CK22">
        <v>1.67</v>
      </c>
      <c r="CL22">
        <v>5.152793</v>
      </c>
      <c r="CM22">
        <v>1.7853190000000001</v>
      </c>
      <c r="CN22">
        <v>0</v>
      </c>
      <c r="CO22">
        <v>2.81</v>
      </c>
      <c r="CP22">
        <v>0</v>
      </c>
      <c r="CQ22">
        <v>2.1705220000000001</v>
      </c>
      <c r="CR22">
        <v>2.2599999999999998</v>
      </c>
      <c r="CS22">
        <v>2.2927360000000001</v>
      </c>
      <c r="CT22">
        <v>1.859799</v>
      </c>
      <c r="CU22">
        <v>1.8758060000000001</v>
      </c>
      <c r="CV22">
        <v>2.60242</v>
      </c>
      <c r="CW22">
        <v>1.287331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58.323446000000004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210.52709400000001</v>
      </c>
      <c r="L23">
        <v>0</v>
      </c>
      <c r="M23">
        <v>91.105227999999997</v>
      </c>
      <c r="N23">
        <v>116.45741200000001</v>
      </c>
      <c r="O23">
        <v>122.076686</v>
      </c>
      <c r="P23">
        <v>134.463267</v>
      </c>
      <c r="Q23">
        <v>0</v>
      </c>
      <c r="R23">
        <v>18.100840000000002</v>
      </c>
      <c r="S23">
        <v>10.535907999999999</v>
      </c>
      <c r="T23">
        <v>0</v>
      </c>
      <c r="U23">
        <v>269.46453600000001</v>
      </c>
      <c r="V23">
        <v>2.8956</v>
      </c>
      <c r="W23">
        <v>24.331630000000001</v>
      </c>
      <c r="X23">
        <v>113.180221</v>
      </c>
      <c r="Y23">
        <v>0</v>
      </c>
      <c r="Z23">
        <v>6.3257279999999998</v>
      </c>
      <c r="AA23">
        <v>0</v>
      </c>
      <c r="AB23">
        <v>12.958774999999999</v>
      </c>
      <c r="AC23">
        <v>19.122233999999999</v>
      </c>
      <c r="AD23">
        <v>26.992494000000001</v>
      </c>
      <c r="AE23">
        <v>15.207691000000001</v>
      </c>
      <c r="AF23">
        <v>6.317717</v>
      </c>
      <c r="AG23">
        <v>40.272005</v>
      </c>
      <c r="AH23">
        <v>57.400927000000003</v>
      </c>
      <c r="AI23">
        <v>0</v>
      </c>
      <c r="AJ23">
        <v>0</v>
      </c>
      <c r="AK23">
        <v>50.778689</v>
      </c>
      <c r="AL23">
        <v>11.215624</v>
      </c>
      <c r="AM23">
        <v>0</v>
      </c>
      <c r="AN23">
        <v>0.69389199999999995</v>
      </c>
      <c r="AO23">
        <v>12.769596</v>
      </c>
      <c r="AP23">
        <v>11.127791</v>
      </c>
      <c r="AQ23">
        <v>15.496286</v>
      </c>
      <c r="AR23">
        <v>3.196742</v>
      </c>
      <c r="AS23">
        <v>10.127419</v>
      </c>
      <c r="AT23">
        <v>14.474911000000001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58.719853000000008</v>
      </c>
      <c r="BA23">
        <f t="shared" si="1"/>
        <v>1486.336796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0.64127900000000004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1.92</v>
      </c>
      <c r="BP23">
        <v>2.08</v>
      </c>
      <c r="BQ23">
        <v>0</v>
      </c>
      <c r="BR23">
        <v>0</v>
      </c>
      <c r="BS23">
        <v>1.57</v>
      </c>
      <c r="BT23">
        <v>0.26755299999999999</v>
      </c>
      <c r="BU23">
        <v>2.5322119999999999</v>
      </c>
      <c r="BV23">
        <v>1.3012109999999999</v>
      </c>
      <c r="BW23">
        <v>0</v>
      </c>
      <c r="BX23">
        <v>4.1276780000000004</v>
      </c>
      <c r="BY23">
        <v>0</v>
      </c>
      <c r="BZ23">
        <v>1.292613</v>
      </c>
      <c r="CA23">
        <v>0</v>
      </c>
      <c r="CB23">
        <v>1.2</v>
      </c>
      <c r="CC23">
        <v>0.56000000000000005</v>
      </c>
      <c r="CD23">
        <v>1.49</v>
      </c>
      <c r="CE23">
        <v>0.76</v>
      </c>
      <c r="CF23">
        <v>0.08</v>
      </c>
      <c r="CG23">
        <v>3.52</v>
      </c>
      <c r="CH23">
        <v>0.30992599999999998</v>
      </c>
      <c r="CI23">
        <v>7.48</v>
      </c>
      <c r="CJ23">
        <v>1.8</v>
      </c>
      <c r="CK23">
        <v>1.67</v>
      </c>
      <c r="CL23">
        <v>5.152793</v>
      </c>
      <c r="CM23">
        <v>1.7853190000000001</v>
      </c>
      <c r="CN23">
        <v>0</v>
      </c>
      <c r="CO23">
        <v>2.81</v>
      </c>
      <c r="CP23">
        <v>0</v>
      </c>
      <c r="CQ23">
        <v>2.1705220000000001</v>
      </c>
      <c r="CR23">
        <v>2.2599999999999998</v>
      </c>
      <c r="CS23">
        <v>2.3133910000000002</v>
      </c>
      <c r="CT23">
        <v>1.859799</v>
      </c>
      <c r="CU23">
        <v>1.8758060000000001</v>
      </c>
      <c r="CV23">
        <v>2.60242</v>
      </c>
      <c r="CW23">
        <v>1.287331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58.719853000000008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210.52709400000001</v>
      </c>
      <c r="L24">
        <v>0</v>
      </c>
      <c r="M24">
        <v>91.105227999999997</v>
      </c>
      <c r="N24">
        <v>116.45741200000001</v>
      </c>
      <c r="O24">
        <v>122.076686</v>
      </c>
      <c r="P24">
        <v>134.463267</v>
      </c>
      <c r="Q24">
        <v>0</v>
      </c>
      <c r="R24">
        <v>18.100840000000002</v>
      </c>
      <c r="S24">
        <v>10.535907999999999</v>
      </c>
      <c r="T24">
        <v>0</v>
      </c>
      <c r="U24">
        <v>269.46453600000001</v>
      </c>
      <c r="V24">
        <v>2.8956</v>
      </c>
      <c r="W24">
        <v>24.331630000000001</v>
      </c>
      <c r="X24">
        <v>113.180221</v>
      </c>
      <c r="Y24">
        <v>0</v>
      </c>
      <c r="Z24">
        <v>6.3257279999999998</v>
      </c>
      <c r="AA24">
        <v>0</v>
      </c>
      <c r="AB24">
        <v>12.958774999999999</v>
      </c>
      <c r="AC24">
        <v>19.122233999999999</v>
      </c>
      <c r="AD24">
        <v>26.992494000000001</v>
      </c>
      <c r="AE24">
        <v>15.207691000000001</v>
      </c>
      <c r="AF24">
        <v>6.317717</v>
      </c>
      <c r="AG24">
        <v>40.272005</v>
      </c>
      <c r="AH24">
        <v>69.161116000000007</v>
      </c>
      <c r="AI24">
        <v>0</v>
      </c>
      <c r="AJ24">
        <v>0</v>
      </c>
      <c r="AK24">
        <v>50.778689</v>
      </c>
      <c r="AL24">
        <v>11.215624</v>
      </c>
      <c r="AM24">
        <v>0</v>
      </c>
      <c r="AN24">
        <v>0.69389199999999995</v>
      </c>
      <c r="AO24">
        <v>12.769596</v>
      </c>
      <c r="AP24">
        <v>11.127791</v>
      </c>
      <c r="AQ24">
        <v>15.496286</v>
      </c>
      <c r="AR24">
        <v>3.196742</v>
      </c>
      <c r="AS24">
        <v>10.127419</v>
      </c>
      <c r="AT24">
        <v>14.474911000000001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59.051593000000004</v>
      </c>
      <c r="BA24">
        <f t="shared" si="1"/>
        <v>1498.428725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0.64127900000000004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1.92</v>
      </c>
      <c r="BP24">
        <v>2.08</v>
      </c>
      <c r="BQ24">
        <v>0</v>
      </c>
      <c r="BR24">
        <v>0</v>
      </c>
      <c r="BS24">
        <v>1.57</v>
      </c>
      <c r="BT24">
        <v>0.535107</v>
      </c>
      <c r="BU24">
        <v>2.5322119999999999</v>
      </c>
      <c r="BV24">
        <v>1.3012109999999999</v>
      </c>
      <c r="BW24">
        <v>0</v>
      </c>
      <c r="BX24">
        <v>4.1276780000000004</v>
      </c>
      <c r="BY24">
        <v>0</v>
      </c>
      <c r="BZ24">
        <v>1.292613</v>
      </c>
      <c r="CA24">
        <v>0</v>
      </c>
      <c r="CB24">
        <v>1.2</v>
      </c>
      <c r="CC24">
        <v>0.56000000000000005</v>
      </c>
      <c r="CD24">
        <v>1.49</v>
      </c>
      <c r="CE24">
        <v>0.76</v>
      </c>
      <c r="CF24">
        <v>0.08</v>
      </c>
      <c r="CG24">
        <v>3.52</v>
      </c>
      <c r="CH24">
        <v>0.374112</v>
      </c>
      <c r="CI24">
        <v>7.48</v>
      </c>
      <c r="CJ24">
        <v>1.8</v>
      </c>
      <c r="CK24">
        <v>1.67</v>
      </c>
      <c r="CL24">
        <v>5.152793</v>
      </c>
      <c r="CM24">
        <v>1.7853190000000001</v>
      </c>
      <c r="CN24">
        <v>0</v>
      </c>
      <c r="CO24">
        <v>2.81</v>
      </c>
      <c r="CP24">
        <v>0</v>
      </c>
      <c r="CQ24">
        <v>2.1705220000000001</v>
      </c>
      <c r="CR24">
        <v>2.2599999999999998</v>
      </c>
      <c r="CS24">
        <v>2.3133910000000002</v>
      </c>
      <c r="CT24">
        <v>1.859799</v>
      </c>
      <c r="CU24">
        <v>1.8758060000000001</v>
      </c>
      <c r="CV24">
        <v>2.60242</v>
      </c>
      <c r="CW24">
        <v>1.287331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59.051593000000004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210.52709400000001</v>
      </c>
      <c r="L25">
        <v>0</v>
      </c>
      <c r="M25">
        <v>91.105227999999997</v>
      </c>
      <c r="N25">
        <v>116.45741200000001</v>
      </c>
      <c r="O25">
        <v>122.076686</v>
      </c>
      <c r="P25">
        <v>134.463267</v>
      </c>
      <c r="Q25">
        <v>0</v>
      </c>
      <c r="R25">
        <v>18.100840000000002</v>
      </c>
      <c r="S25">
        <v>10.535907999999999</v>
      </c>
      <c r="T25">
        <v>0</v>
      </c>
      <c r="U25">
        <v>269.46453600000001</v>
      </c>
      <c r="V25">
        <v>2.8956</v>
      </c>
      <c r="W25">
        <v>24.331630000000001</v>
      </c>
      <c r="X25">
        <v>113.180221</v>
      </c>
      <c r="Y25">
        <v>0</v>
      </c>
      <c r="Z25">
        <v>6.3257279999999998</v>
      </c>
      <c r="AA25">
        <v>0</v>
      </c>
      <c r="AB25">
        <v>26.049783000000001</v>
      </c>
      <c r="AC25">
        <v>19.122233999999999</v>
      </c>
      <c r="AD25">
        <v>26.992494000000001</v>
      </c>
      <c r="AE25">
        <v>15.207691000000001</v>
      </c>
      <c r="AF25">
        <v>6.317717</v>
      </c>
      <c r="AG25">
        <v>40.272005</v>
      </c>
      <c r="AH25">
        <v>69.161116000000007</v>
      </c>
      <c r="AI25">
        <v>3.144139</v>
      </c>
      <c r="AJ25">
        <v>0</v>
      </c>
      <c r="AK25">
        <v>50.778689</v>
      </c>
      <c r="AL25">
        <v>11.215624</v>
      </c>
      <c r="AM25">
        <v>5.21347</v>
      </c>
      <c r="AN25">
        <v>0.69389199999999995</v>
      </c>
      <c r="AO25">
        <v>12.769596</v>
      </c>
      <c r="AP25">
        <v>11.127791</v>
      </c>
      <c r="AQ25">
        <v>30.992571999999999</v>
      </c>
      <c r="AR25">
        <v>5.3279040000000002</v>
      </c>
      <c r="AS25">
        <v>10.127419</v>
      </c>
      <c r="AT25">
        <v>14.474911000000001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59.319146000000003</v>
      </c>
      <c r="BA25">
        <f t="shared" si="1"/>
        <v>1537.7723429999999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0.64127900000000004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1.92</v>
      </c>
      <c r="BP25">
        <v>2.08</v>
      </c>
      <c r="BQ25">
        <v>0</v>
      </c>
      <c r="BR25">
        <v>0</v>
      </c>
      <c r="BS25">
        <v>1.57</v>
      </c>
      <c r="BT25">
        <v>0.80266000000000004</v>
      </c>
      <c r="BU25">
        <v>2.5322119999999999</v>
      </c>
      <c r="BV25">
        <v>1.3012109999999999</v>
      </c>
      <c r="BW25">
        <v>0</v>
      </c>
      <c r="BX25">
        <v>4.1276780000000004</v>
      </c>
      <c r="BY25">
        <v>0</v>
      </c>
      <c r="BZ25">
        <v>1.292613</v>
      </c>
      <c r="CA25">
        <v>0</v>
      </c>
      <c r="CB25">
        <v>1.2</v>
      </c>
      <c r="CC25">
        <v>0.56000000000000005</v>
      </c>
      <c r="CD25">
        <v>1.49</v>
      </c>
      <c r="CE25">
        <v>0.76</v>
      </c>
      <c r="CF25">
        <v>0.08</v>
      </c>
      <c r="CG25">
        <v>3.52</v>
      </c>
      <c r="CH25">
        <v>0.374112</v>
      </c>
      <c r="CI25">
        <v>7.48</v>
      </c>
      <c r="CJ25">
        <v>1.8</v>
      </c>
      <c r="CK25">
        <v>1.67</v>
      </c>
      <c r="CL25">
        <v>5.152793</v>
      </c>
      <c r="CM25">
        <v>1.7853190000000001</v>
      </c>
      <c r="CN25">
        <v>0</v>
      </c>
      <c r="CO25">
        <v>2.81</v>
      </c>
      <c r="CP25">
        <v>0</v>
      </c>
      <c r="CQ25">
        <v>2.1705220000000001</v>
      </c>
      <c r="CR25">
        <v>2.2599999999999998</v>
      </c>
      <c r="CS25">
        <v>2.3133910000000002</v>
      </c>
      <c r="CT25">
        <v>1.859799</v>
      </c>
      <c r="CU25">
        <v>1.8758060000000001</v>
      </c>
      <c r="CV25">
        <v>2.60242</v>
      </c>
      <c r="CW25">
        <v>1.287331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59.319146000000003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210.52709400000001</v>
      </c>
      <c r="L26">
        <v>0</v>
      </c>
      <c r="M26">
        <v>91.105227999999997</v>
      </c>
      <c r="N26">
        <v>116.45741200000001</v>
      </c>
      <c r="O26">
        <v>122.076686</v>
      </c>
      <c r="P26">
        <v>134.463267</v>
      </c>
      <c r="Q26">
        <v>0</v>
      </c>
      <c r="R26">
        <v>18.935956000000001</v>
      </c>
      <c r="S26">
        <v>10.535907999999999</v>
      </c>
      <c r="T26">
        <v>0</v>
      </c>
      <c r="U26">
        <v>269.46453600000001</v>
      </c>
      <c r="V26">
        <v>2.8956</v>
      </c>
      <c r="W26">
        <v>24.331630000000001</v>
      </c>
      <c r="X26">
        <v>142.382081</v>
      </c>
      <c r="Y26">
        <v>0</v>
      </c>
      <c r="Z26">
        <v>6.3257279999999998</v>
      </c>
      <c r="AA26">
        <v>0</v>
      </c>
      <c r="AB26">
        <v>26.049783000000001</v>
      </c>
      <c r="AC26">
        <v>19.122233999999999</v>
      </c>
      <c r="AD26">
        <v>36.073447000000002</v>
      </c>
      <c r="AE26">
        <v>15.207691000000001</v>
      </c>
      <c r="AF26">
        <v>6.317717</v>
      </c>
      <c r="AG26">
        <v>40.272005</v>
      </c>
      <c r="AH26">
        <v>69.161116000000007</v>
      </c>
      <c r="AI26">
        <v>7.5459339999999999</v>
      </c>
      <c r="AJ26">
        <v>0</v>
      </c>
      <c r="AK26">
        <v>50.778689</v>
      </c>
      <c r="AL26">
        <v>11.215624</v>
      </c>
      <c r="AM26">
        <v>5.21347</v>
      </c>
      <c r="AN26">
        <v>0.69389199999999995</v>
      </c>
      <c r="AO26">
        <v>12.769596</v>
      </c>
      <c r="AP26">
        <v>11.127791</v>
      </c>
      <c r="AQ26">
        <v>30.992571999999999</v>
      </c>
      <c r="AR26">
        <v>5.3279040000000002</v>
      </c>
      <c r="AS26">
        <v>10.127419</v>
      </c>
      <c r="AT26">
        <v>14.474911000000001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59.369146000000008</v>
      </c>
      <c r="BA26">
        <f t="shared" si="1"/>
        <v>1581.3420669999996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0.64127900000000004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1.92</v>
      </c>
      <c r="BP26">
        <v>2.08</v>
      </c>
      <c r="BQ26">
        <v>0</v>
      </c>
      <c r="BR26">
        <v>0</v>
      </c>
      <c r="BS26">
        <v>1.57</v>
      </c>
      <c r="BT26">
        <v>0.80266000000000004</v>
      </c>
      <c r="BU26">
        <v>2.5322119999999999</v>
      </c>
      <c r="BV26">
        <v>1.3012109999999999</v>
      </c>
      <c r="BW26">
        <v>0</v>
      </c>
      <c r="BX26">
        <v>4.1276780000000004</v>
      </c>
      <c r="BY26">
        <v>0</v>
      </c>
      <c r="BZ26">
        <v>1.292613</v>
      </c>
      <c r="CA26">
        <v>0</v>
      </c>
      <c r="CB26">
        <v>1.2</v>
      </c>
      <c r="CC26">
        <v>0.57999999999999996</v>
      </c>
      <c r="CD26">
        <v>1.52</v>
      </c>
      <c r="CE26">
        <v>0.76</v>
      </c>
      <c r="CF26">
        <v>0.08</v>
      </c>
      <c r="CG26">
        <v>3.52</v>
      </c>
      <c r="CH26">
        <v>0.374112</v>
      </c>
      <c r="CI26">
        <v>7.48</v>
      </c>
      <c r="CJ26">
        <v>1.8</v>
      </c>
      <c r="CK26">
        <v>1.67</v>
      </c>
      <c r="CL26">
        <v>5.152793</v>
      </c>
      <c r="CM26">
        <v>1.7853190000000001</v>
      </c>
      <c r="CN26">
        <v>0</v>
      </c>
      <c r="CO26">
        <v>2.81</v>
      </c>
      <c r="CP26">
        <v>0</v>
      </c>
      <c r="CQ26">
        <v>2.1705220000000001</v>
      </c>
      <c r="CR26">
        <v>2.2599999999999998</v>
      </c>
      <c r="CS26">
        <v>2.3133910000000002</v>
      </c>
      <c r="CT26">
        <v>1.859799</v>
      </c>
      <c r="CU26">
        <v>1.8758060000000001</v>
      </c>
      <c r="CV26">
        <v>2.60242</v>
      </c>
      <c r="CW26">
        <v>1.287331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59.369146000000008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210.52709400000001</v>
      </c>
      <c r="L27">
        <v>0</v>
      </c>
      <c r="M27">
        <v>91.105227999999997</v>
      </c>
      <c r="N27">
        <v>116.45741200000001</v>
      </c>
      <c r="O27">
        <v>122.076686</v>
      </c>
      <c r="P27">
        <v>134.463267</v>
      </c>
      <c r="Q27">
        <v>0</v>
      </c>
      <c r="R27">
        <v>22.195540999999999</v>
      </c>
      <c r="S27">
        <v>13.708938</v>
      </c>
      <c r="T27">
        <v>0</v>
      </c>
      <c r="U27">
        <v>269.46453600000001</v>
      </c>
      <c r="V27">
        <v>8.7962539999999994</v>
      </c>
      <c r="W27">
        <v>44.562618000000001</v>
      </c>
      <c r="X27">
        <v>142.382081</v>
      </c>
      <c r="Y27">
        <v>0</v>
      </c>
      <c r="Z27">
        <v>6.3257279999999998</v>
      </c>
      <c r="AA27">
        <v>0</v>
      </c>
      <c r="AB27">
        <v>26.049783000000001</v>
      </c>
      <c r="AC27">
        <v>19.122233999999999</v>
      </c>
      <c r="AD27">
        <v>36.073447000000002</v>
      </c>
      <c r="AE27">
        <v>30.415382000000001</v>
      </c>
      <c r="AF27">
        <v>6.317717</v>
      </c>
      <c r="AG27">
        <v>40.272005</v>
      </c>
      <c r="AH27">
        <v>69.161116000000007</v>
      </c>
      <c r="AI27">
        <v>32.699046000000003</v>
      </c>
      <c r="AJ27">
        <v>0</v>
      </c>
      <c r="AK27">
        <v>50.778689</v>
      </c>
      <c r="AL27">
        <v>11.215624</v>
      </c>
      <c r="AM27">
        <v>5.21347</v>
      </c>
      <c r="AN27">
        <v>0.69389199999999995</v>
      </c>
      <c r="AO27">
        <v>12.769596</v>
      </c>
      <c r="AP27">
        <v>11.127791</v>
      </c>
      <c r="AQ27">
        <v>46.488858</v>
      </c>
      <c r="AR27">
        <v>8.5246460000000006</v>
      </c>
      <c r="AS27">
        <v>10.127419</v>
      </c>
      <c r="AT27">
        <v>14.474911000000001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59.369146000000008</v>
      </c>
      <c r="BA27">
        <f t="shared" si="1"/>
        <v>1672.9601549999995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0.64127900000000004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1.92</v>
      </c>
      <c r="BP27">
        <v>2.08</v>
      </c>
      <c r="BQ27">
        <v>0</v>
      </c>
      <c r="BR27">
        <v>0</v>
      </c>
      <c r="BS27">
        <v>1.57</v>
      </c>
      <c r="BT27">
        <v>0.80266000000000004</v>
      </c>
      <c r="BU27">
        <v>2.5322119999999999</v>
      </c>
      <c r="BV27">
        <v>1.3012109999999999</v>
      </c>
      <c r="BW27">
        <v>0</v>
      </c>
      <c r="BX27">
        <v>4.1276780000000004</v>
      </c>
      <c r="BY27">
        <v>0</v>
      </c>
      <c r="BZ27">
        <v>1.292613</v>
      </c>
      <c r="CA27">
        <v>0</v>
      </c>
      <c r="CB27">
        <v>1.2</v>
      </c>
      <c r="CC27">
        <v>0.57999999999999996</v>
      </c>
      <c r="CD27">
        <v>1.52</v>
      </c>
      <c r="CE27">
        <v>0.76</v>
      </c>
      <c r="CF27">
        <v>0.08</v>
      </c>
      <c r="CG27">
        <v>3.52</v>
      </c>
      <c r="CH27">
        <v>0.374112</v>
      </c>
      <c r="CI27">
        <v>7.48</v>
      </c>
      <c r="CJ27">
        <v>1.8</v>
      </c>
      <c r="CK27">
        <v>1.67</v>
      </c>
      <c r="CL27">
        <v>5.152793</v>
      </c>
      <c r="CM27">
        <v>1.7853190000000001</v>
      </c>
      <c r="CN27">
        <v>0</v>
      </c>
      <c r="CO27">
        <v>2.81</v>
      </c>
      <c r="CP27">
        <v>0</v>
      </c>
      <c r="CQ27">
        <v>2.1705220000000001</v>
      </c>
      <c r="CR27">
        <v>2.2599999999999998</v>
      </c>
      <c r="CS27">
        <v>2.3133910000000002</v>
      </c>
      <c r="CT27">
        <v>1.859799</v>
      </c>
      <c r="CU27">
        <v>1.8758060000000001</v>
      </c>
      <c r="CV27">
        <v>2.60242</v>
      </c>
      <c r="CW27">
        <v>1.287331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59.369146000000008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210.52709400000001</v>
      </c>
      <c r="L28">
        <v>0</v>
      </c>
      <c r="M28">
        <v>91.105227999999997</v>
      </c>
      <c r="N28">
        <v>116.45741200000001</v>
      </c>
      <c r="O28">
        <v>122.076686</v>
      </c>
      <c r="P28">
        <v>134.463267</v>
      </c>
      <c r="Q28">
        <v>0</v>
      </c>
      <c r="R28">
        <v>28.364429000000001</v>
      </c>
      <c r="S28">
        <v>17.642793999999999</v>
      </c>
      <c r="T28">
        <v>0</v>
      </c>
      <c r="U28">
        <v>269.46453600000001</v>
      </c>
      <c r="V28">
        <v>20.025542000000002</v>
      </c>
      <c r="W28">
        <v>44.562618000000001</v>
      </c>
      <c r="X28">
        <v>142.382081</v>
      </c>
      <c r="Y28">
        <v>0</v>
      </c>
      <c r="Z28">
        <v>6.3257279999999998</v>
      </c>
      <c r="AA28">
        <v>0</v>
      </c>
      <c r="AB28">
        <v>26.049783000000001</v>
      </c>
      <c r="AC28">
        <v>19.122233999999999</v>
      </c>
      <c r="AD28">
        <v>36.073447000000002</v>
      </c>
      <c r="AE28">
        <v>30.415382000000001</v>
      </c>
      <c r="AF28">
        <v>6.317717</v>
      </c>
      <c r="AG28">
        <v>40.272005</v>
      </c>
      <c r="AH28">
        <v>69.161116000000007</v>
      </c>
      <c r="AI28">
        <v>32.699046000000003</v>
      </c>
      <c r="AJ28">
        <v>0</v>
      </c>
      <c r="AK28">
        <v>50.778689</v>
      </c>
      <c r="AL28">
        <v>22.431248</v>
      </c>
      <c r="AM28">
        <v>5.21347</v>
      </c>
      <c r="AN28">
        <v>0.69389199999999995</v>
      </c>
      <c r="AO28">
        <v>12.769596</v>
      </c>
      <c r="AP28">
        <v>11.127791</v>
      </c>
      <c r="AQ28">
        <v>46.488858</v>
      </c>
      <c r="AR28">
        <v>8.5246460000000006</v>
      </c>
      <c r="AS28">
        <v>10.127419</v>
      </c>
      <c r="AT28">
        <v>14.474911000000001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59.369146000000008</v>
      </c>
      <c r="BA28">
        <f t="shared" si="1"/>
        <v>1705.5078109999995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0.64127900000000004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1.92</v>
      </c>
      <c r="BP28">
        <v>2.08</v>
      </c>
      <c r="BQ28">
        <v>0</v>
      </c>
      <c r="BR28">
        <v>0</v>
      </c>
      <c r="BS28">
        <v>1.57</v>
      </c>
      <c r="BT28">
        <v>0.80266000000000004</v>
      </c>
      <c r="BU28">
        <v>2.5322119999999999</v>
      </c>
      <c r="BV28">
        <v>1.3012109999999999</v>
      </c>
      <c r="BW28">
        <v>0</v>
      </c>
      <c r="BX28">
        <v>4.1276780000000004</v>
      </c>
      <c r="BY28">
        <v>0</v>
      </c>
      <c r="BZ28">
        <v>1.292613</v>
      </c>
      <c r="CA28">
        <v>0</v>
      </c>
      <c r="CB28">
        <v>1.2</v>
      </c>
      <c r="CC28">
        <v>0.57999999999999996</v>
      </c>
      <c r="CD28">
        <v>1.52</v>
      </c>
      <c r="CE28">
        <v>0.76</v>
      </c>
      <c r="CF28">
        <v>0.08</v>
      </c>
      <c r="CG28">
        <v>3.52</v>
      </c>
      <c r="CH28">
        <v>0.374112</v>
      </c>
      <c r="CI28">
        <v>7.48</v>
      </c>
      <c r="CJ28">
        <v>1.8</v>
      </c>
      <c r="CK28">
        <v>1.67</v>
      </c>
      <c r="CL28">
        <v>5.152793</v>
      </c>
      <c r="CM28">
        <v>1.7853190000000001</v>
      </c>
      <c r="CN28">
        <v>0</v>
      </c>
      <c r="CO28">
        <v>2.81</v>
      </c>
      <c r="CP28">
        <v>0</v>
      </c>
      <c r="CQ28">
        <v>2.1705220000000001</v>
      </c>
      <c r="CR28">
        <v>2.2599999999999998</v>
      </c>
      <c r="CS28">
        <v>2.3133910000000002</v>
      </c>
      <c r="CT28">
        <v>1.859799</v>
      </c>
      <c r="CU28">
        <v>1.8758060000000001</v>
      </c>
      <c r="CV28">
        <v>2.60242</v>
      </c>
      <c r="CW28">
        <v>1.287331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59.369146000000008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210.52709400000001</v>
      </c>
      <c r="L29">
        <v>0</v>
      </c>
      <c r="M29">
        <v>91.105227999999997</v>
      </c>
      <c r="N29">
        <v>116.45741200000001</v>
      </c>
      <c r="O29">
        <v>122.076686</v>
      </c>
      <c r="P29">
        <v>134.463267</v>
      </c>
      <c r="Q29">
        <v>0</v>
      </c>
      <c r="R29">
        <v>40.918591999999997</v>
      </c>
      <c r="S29">
        <v>25.457149999999999</v>
      </c>
      <c r="T29">
        <v>0</v>
      </c>
      <c r="U29">
        <v>269.46453600000001</v>
      </c>
      <c r="V29">
        <v>20.025542000000002</v>
      </c>
      <c r="W29">
        <v>44.562618000000001</v>
      </c>
      <c r="X29">
        <v>142.382081</v>
      </c>
      <c r="Y29">
        <v>0</v>
      </c>
      <c r="Z29">
        <v>6.3257279999999998</v>
      </c>
      <c r="AA29">
        <v>0</v>
      </c>
      <c r="AB29">
        <v>26.049783000000001</v>
      </c>
      <c r="AC29">
        <v>19.122233999999999</v>
      </c>
      <c r="AD29">
        <v>36.073447000000002</v>
      </c>
      <c r="AE29">
        <v>30.415382000000001</v>
      </c>
      <c r="AF29">
        <v>6.317717</v>
      </c>
      <c r="AG29">
        <v>40.272005</v>
      </c>
      <c r="AH29">
        <v>69.161116000000007</v>
      </c>
      <c r="AI29">
        <v>32.699046000000003</v>
      </c>
      <c r="AJ29">
        <v>0</v>
      </c>
      <c r="AK29">
        <v>50.778689</v>
      </c>
      <c r="AL29">
        <v>33.646872000000002</v>
      </c>
      <c r="AM29">
        <v>5.21347</v>
      </c>
      <c r="AN29">
        <v>0.69389199999999995</v>
      </c>
      <c r="AO29">
        <v>12.769596</v>
      </c>
      <c r="AP29">
        <v>11.127791</v>
      </c>
      <c r="AQ29">
        <v>46.488858</v>
      </c>
      <c r="AR29">
        <v>51.147877999999999</v>
      </c>
      <c r="AS29">
        <v>10.127419</v>
      </c>
      <c r="AT29">
        <v>14.474911000000001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59.369146000000008</v>
      </c>
      <c r="BA29">
        <f t="shared" si="1"/>
        <v>1779.7151859999994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0.64127900000000004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1.92</v>
      </c>
      <c r="BP29">
        <v>2.08</v>
      </c>
      <c r="BQ29">
        <v>0</v>
      </c>
      <c r="BR29">
        <v>0</v>
      </c>
      <c r="BS29">
        <v>1.57</v>
      </c>
      <c r="BT29">
        <v>0.80266000000000004</v>
      </c>
      <c r="BU29">
        <v>2.5322119999999999</v>
      </c>
      <c r="BV29">
        <v>1.3012109999999999</v>
      </c>
      <c r="BW29">
        <v>0</v>
      </c>
      <c r="BX29">
        <v>4.1276780000000004</v>
      </c>
      <c r="BY29">
        <v>0</v>
      </c>
      <c r="BZ29">
        <v>1.292613</v>
      </c>
      <c r="CA29">
        <v>0</v>
      </c>
      <c r="CB29">
        <v>1.2</v>
      </c>
      <c r="CC29">
        <v>0.57999999999999996</v>
      </c>
      <c r="CD29">
        <v>1.52</v>
      </c>
      <c r="CE29">
        <v>0.76</v>
      </c>
      <c r="CF29">
        <v>0.08</v>
      </c>
      <c r="CG29">
        <v>3.52</v>
      </c>
      <c r="CH29">
        <v>0.374112</v>
      </c>
      <c r="CI29">
        <v>7.48</v>
      </c>
      <c r="CJ29">
        <v>1.8</v>
      </c>
      <c r="CK29">
        <v>1.67</v>
      </c>
      <c r="CL29">
        <v>5.152793</v>
      </c>
      <c r="CM29">
        <v>1.7853190000000001</v>
      </c>
      <c r="CN29">
        <v>0</v>
      </c>
      <c r="CO29">
        <v>2.81</v>
      </c>
      <c r="CP29">
        <v>0</v>
      </c>
      <c r="CQ29">
        <v>2.1705220000000001</v>
      </c>
      <c r="CR29">
        <v>2.2599999999999998</v>
      </c>
      <c r="CS29">
        <v>2.3133910000000002</v>
      </c>
      <c r="CT29">
        <v>1.859799</v>
      </c>
      <c r="CU29">
        <v>1.8758060000000001</v>
      </c>
      <c r="CV29">
        <v>2.60242</v>
      </c>
      <c r="CW29">
        <v>1.287331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59.369146000000008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210.52709400000001</v>
      </c>
      <c r="L30">
        <v>0</v>
      </c>
      <c r="M30">
        <v>91.105227999999997</v>
      </c>
      <c r="N30">
        <v>116.45741200000001</v>
      </c>
      <c r="O30">
        <v>122.076686</v>
      </c>
      <c r="P30">
        <v>134.463267</v>
      </c>
      <c r="Q30">
        <v>0</v>
      </c>
      <c r="R30">
        <v>40.918591999999997</v>
      </c>
      <c r="S30">
        <v>25.457149999999999</v>
      </c>
      <c r="T30">
        <v>0</v>
      </c>
      <c r="U30">
        <v>269.46453600000001</v>
      </c>
      <c r="V30">
        <v>20.025542000000002</v>
      </c>
      <c r="W30">
        <v>44.562618000000001</v>
      </c>
      <c r="X30">
        <v>142.382081</v>
      </c>
      <c r="Y30">
        <v>0</v>
      </c>
      <c r="Z30">
        <v>6.3257279999999998</v>
      </c>
      <c r="AA30">
        <v>0</v>
      </c>
      <c r="AB30">
        <v>26.049783000000001</v>
      </c>
      <c r="AC30">
        <v>19.122233999999999</v>
      </c>
      <c r="AD30">
        <v>36.073447000000002</v>
      </c>
      <c r="AE30">
        <v>30.415382000000001</v>
      </c>
      <c r="AF30">
        <v>6.317717</v>
      </c>
      <c r="AG30">
        <v>40.272005</v>
      </c>
      <c r="AH30">
        <v>69.161116000000007</v>
      </c>
      <c r="AI30">
        <v>32.699046000000003</v>
      </c>
      <c r="AJ30">
        <v>0</v>
      </c>
      <c r="AK30">
        <v>50.778689</v>
      </c>
      <c r="AL30">
        <v>67.293744000000004</v>
      </c>
      <c r="AM30">
        <v>5.21347</v>
      </c>
      <c r="AN30">
        <v>0.69389199999999995</v>
      </c>
      <c r="AO30">
        <v>12.769596</v>
      </c>
      <c r="AP30">
        <v>11.127791</v>
      </c>
      <c r="AQ30">
        <v>46.488858</v>
      </c>
      <c r="AR30">
        <v>51.147877999999999</v>
      </c>
      <c r="AS30">
        <v>10.127419</v>
      </c>
      <c r="AT30">
        <v>14.474911000000001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59.279146000000011</v>
      </c>
      <c r="BA30">
        <f t="shared" si="1"/>
        <v>1813.2720579999996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0.64127900000000004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1.92</v>
      </c>
      <c r="BP30">
        <v>2.08</v>
      </c>
      <c r="BQ30">
        <v>0</v>
      </c>
      <c r="BR30">
        <v>0</v>
      </c>
      <c r="BS30">
        <v>1.57</v>
      </c>
      <c r="BT30">
        <v>0.80266000000000004</v>
      </c>
      <c r="BU30">
        <v>2.5322119999999999</v>
      </c>
      <c r="BV30">
        <v>1.3012109999999999</v>
      </c>
      <c r="BW30">
        <v>0</v>
      </c>
      <c r="BX30">
        <v>4.1276780000000004</v>
      </c>
      <c r="BY30">
        <v>0</v>
      </c>
      <c r="BZ30">
        <v>1.292613</v>
      </c>
      <c r="CA30">
        <v>0</v>
      </c>
      <c r="CB30">
        <v>1.2</v>
      </c>
      <c r="CC30">
        <v>0.57999999999999996</v>
      </c>
      <c r="CD30">
        <v>1.52</v>
      </c>
      <c r="CE30">
        <v>0.76</v>
      </c>
      <c r="CF30">
        <v>0.08</v>
      </c>
      <c r="CG30">
        <v>3.52</v>
      </c>
      <c r="CH30">
        <v>0.374112</v>
      </c>
      <c r="CI30">
        <v>7.48</v>
      </c>
      <c r="CJ30">
        <v>1.8</v>
      </c>
      <c r="CK30">
        <v>1.67</v>
      </c>
      <c r="CL30">
        <v>5.152793</v>
      </c>
      <c r="CM30">
        <v>1.7853190000000001</v>
      </c>
      <c r="CN30">
        <v>0</v>
      </c>
      <c r="CO30">
        <v>2.81</v>
      </c>
      <c r="CP30">
        <v>0</v>
      </c>
      <c r="CQ30">
        <v>2.1705220000000001</v>
      </c>
      <c r="CR30">
        <v>2.17</v>
      </c>
      <c r="CS30">
        <v>2.3133910000000002</v>
      </c>
      <c r="CT30">
        <v>1.859799</v>
      </c>
      <c r="CU30">
        <v>1.8758060000000001</v>
      </c>
      <c r="CV30">
        <v>2.60242</v>
      </c>
      <c r="CW30">
        <v>1.287331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59.279146000000011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210.52709400000001</v>
      </c>
      <c r="L31">
        <v>0</v>
      </c>
      <c r="M31">
        <v>91.105227999999997</v>
      </c>
      <c r="N31">
        <v>116.45741200000001</v>
      </c>
      <c r="O31">
        <v>122.076686</v>
      </c>
      <c r="P31">
        <v>134.463267</v>
      </c>
      <c r="Q31">
        <v>0</v>
      </c>
      <c r="R31">
        <v>40.918591999999997</v>
      </c>
      <c r="S31">
        <v>25.457149999999999</v>
      </c>
      <c r="T31">
        <v>0</v>
      </c>
      <c r="U31">
        <v>269.46453600000001</v>
      </c>
      <c r="V31">
        <v>20.025542000000002</v>
      </c>
      <c r="W31">
        <v>44.562618000000001</v>
      </c>
      <c r="X31">
        <v>142.382081</v>
      </c>
      <c r="Y31">
        <v>0</v>
      </c>
      <c r="Z31">
        <v>6.3257279999999998</v>
      </c>
      <c r="AA31">
        <v>0</v>
      </c>
      <c r="AB31">
        <v>26.049783000000001</v>
      </c>
      <c r="AC31">
        <v>19.122233999999999</v>
      </c>
      <c r="AD31">
        <v>36.073447000000002</v>
      </c>
      <c r="AE31">
        <v>30.415382000000001</v>
      </c>
      <c r="AF31">
        <v>6.317717</v>
      </c>
      <c r="AG31">
        <v>40.272005</v>
      </c>
      <c r="AH31">
        <v>69.161116000000007</v>
      </c>
      <c r="AI31">
        <v>32.699046000000003</v>
      </c>
      <c r="AJ31">
        <v>0</v>
      </c>
      <c r="AK31">
        <v>50.778689</v>
      </c>
      <c r="AL31">
        <v>67.293744000000004</v>
      </c>
      <c r="AM31">
        <v>5.21347</v>
      </c>
      <c r="AN31">
        <v>0.69389199999999995</v>
      </c>
      <c r="AO31">
        <v>12.769596</v>
      </c>
      <c r="AP31">
        <v>11.127791</v>
      </c>
      <c r="AQ31">
        <v>46.488858</v>
      </c>
      <c r="AR31">
        <v>3.196742</v>
      </c>
      <c r="AS31">
        <v>10.127419</v>
      </c>
      <c r="AT31">
        <v>14.474911000000001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58.879146000000013</v>
      </c>
      <c r="BA31">
        <f t="shared" si="1"/>
        <v>1764.9209219999996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0.64127900000000004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1.92</v>
      </c>
      <c r="BP31">
        <v>2.08</v>
      </c>
      <c r="BQ31">
        <v>0</v>
      </c>
      <c r="BR31">
        <v>0</v>
      </c>
      <c r="BS31">
        <v>1.57</v>
      </c>
      <c r="BT31">
        <v>0.80266000000000004</v>
      </c>
      <c r="BU31">
        <v>2.5322119999999999</v>
      </c>
      <c r="BV31">
        <v>1.3012109999999999</v>
      </c>
      <c r="BW31">
        <v>0</v>
      </c>
      <c r="BX31">
        <v>4.1276780000000004</v>
      </c>
      <c r="BY31">
        <v>0</v>
      </c>
      <c r="BZ31">
        <v>1.292613</v>
      </c>
      <c r="CA31">
        <v>0</v>
      </c>
      <c r="CB31">
        <v>1.2</v>
      </c>
      <c r="CC31">
        <v>0.56000000000000005</v>
      </c>
      <c r="CD31">
        <v>1.5</v>
      </c>
      <c r="CE31">
        <v>0.76</v>
      </c>
      <c r="CF31">
        <v>0.08</v>
      </c>
      <c r="CG31">
        <v>3.52</v>
      </c>
      <c r="CH31">
        <v>0.374112</v>
      </c>
      <c r="CI31">
        <v>7.48</v>
      </c>
      <c r="CJ31">
        <v>1.8</v>
      </c>
      <c r="CK31">
        <v>1.67</v>
      </c>
      <c r="CL31">
        <v>5.152793</v>
      </c>
      <c r="CM31">
        <v>1.7853190000000001</v>
      </c>
      <c r="CN31">
        <v>0</v>
      </c>
      <c r="CO31">
        <v>2.81</v>
      </c>
      <c r="CP31">
        <v>0</v>
      </c>
      <c r="CQ31">
        <v>2.1705220000000001</v>
      </c>
      <c r="CR31">
        <v>1.81</v>
      </c>
      <c r="CS31">
        <v>2.3133910000000002</v>
      </c>
      <c r="CT31">
        <v>1.859799</v>
      </c>
      <c r="CU31">
        <v>1.8758060000000001</v>
      </c>
      <c r="CV31">
        <v>2.60242</v>
      </c>
      <c r="CW31">
        <v>1.287331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58.879146000000013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210.52709400000001</v>
      </c>
      <c r="L32">
        <v>0</v>
      </c>
      <c r="M32">
        <v>91.105227999999997</v>
      </c>
      <c r="N32">
        <v>116.45741200000001</v>
      </c>
      <c r="O32">
        <v>122.076686</v>
      </c>
      <c r="P32">
        <v>134.463267</v>
      </c>
      <c r="Q32">
        <v>0</v>
      </c>
      <c r="R32">
        <v>40.918591999999997</v>
      </c>
      <c r="S32">
        <v>25.457149999999999</v>
      </c>
      <c r="T32">
        <v>0</v>
      </c>
      <c r="U32">
        <v>269.46453600000001</v>
      </c>
      <c r="V32">
        <v>20.025542000000002</v>
      </c>
      <c r="W32">
        <v>44.562618000000001</v>
      </c>
      <c r="X32">
        <v>142.382081</v>
      </c>
      <c r="Y32">
        <v>0</v>
      </c>
      <c r="Z32">
        <v>6.3257279999999998</v>
      </c>
      <c r="AA32">
        <v>0</v>
      </c>
      <c r="AB32">
        <v>26.049783000000001</v>
      </c>
      <c r="AC32">
        <v>19.122233999999999</v>
      </c>
      <c r="AD32">
        <v>26.992494000000001</v>
      </c>
      <c r="AE32">
        <v>30.415382000000001</v>
      </c>
      <c r="AF32">
        <v>6.317717</v>
      </c>
      <c r="AG32">
        <v>40.272005</v>
      </c>
      <c r="AH32">
        <v>69.161116000000007</v>
      </c>
      <c r="AI32">
        <v>32.699046000000003</v>
      </c>
      <c r="AJ32">
        <v>0</v>
      </c>
      <c r="AK32">
        <v>50.778689</v>
      </c>
      <c r="AL32">
        <v>67.293744000000004</v>
      </c>
      <c r="AM32">
        <v>5.21347</v>
      </c>
      <c r="AN32">
        <v>0.69389199999999995</v>
      </c>
      <c r="AO32">
        <v>12.769596</v>
      </c>
      <c r="AP32">
        <v>11.127791</v>
      </c>
      <c r="AQ32">
        <v>30.992571999999999</v>
      </c>
      <c r="AR32">
        <v>3.196742</v>
      </c>
      <c r="AS32">
        <v>10.127419</v>
      </c>
      <c r="AT32">
        <v>14.474911000000001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58.519146000000013</v>
      </c>
      <c r="BA32">
        <f t="shared" si="1"/>
        <v>1739.9836829999999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0.64127900000000004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1.92</v>
      </c>
      <c r="BP32">
        <v>2.08</v>
      </c>
      <c r="BQ32">
        <v>0</v>
      </c>
      <c r="BR32">
        <v>0</v>
      </c>
      <c r="BS32">
        <v>1.57</v>
      </c>
      <c r="BT32">
        <v>0.80266000000000004</v>
      </c>
      <c r="BU32">
        <v>2.5322119999999999</v>
      </c>
      <c r="BV32">
        <v>1.3012109999999999</v>
      </c>
      <c r="BW32">
        <v>0</v>
      </c>
      <c r="BX32">
        <v>4.1276780000000004</v>
      </c>
      <c r="BY32">
        <v>0</v>
      </c>
      <c r="BZ32">
        <v>1.292613</v>
      </c>
      <c r="CA32">
        <v>0</v>
      </c>
      <c r="CB32">
        <v>1.2</v>
      </c>
      <c r="CC32">
        <v>0.56000000000000005</v>
      </c>
      <c r="CD32">
        <v>1.5</v>
      </c>
      <c r="CE32">
        <v>0.76</v>
      </c>
      <c r="CF32">
        <v>0.08</v>
      </c>
      <c r="CG32">
        <v>3.52</v>
      </c>
      <c r="CH32">
        <v>0.374112</v>
      </c>
      <c r="CI32">
        <v>7.48</v>
      </c>
      <c r="CJ32">
        <v>1.8</v>
      </c>
      <c r="CK32">
        <v>1.67</v>
      </c>
      <c r="CL32">
        <v>5.152793</v>
      </c>
      <c r="CM32">
        <v>1.7853190000000001</v>
      </c>
      <c r="CN32">
        <v>0</v>
      </c>
      <c r="CO32">
        <v>2.81</v>
      </c>
      <c r="CP32">
        <v>0</v>
      </c>
      <c r="CQ32">
        <v>2.1705220000000001</v>
      </c>
      <c r="CR32">
        <v>1.45</v>
      </c>
      <c r="CS32">
        <v>2.3133910000000002</v>
      </c>
      <c r="CT32">
        <v>1.859799</v>
      </c>
      <c r="CU32">
        <v>1.8758060000000001</v>
      </c>
      <c r="CV32">
        <v>2.60242</v>
      </c>
      <c r="CW32">
        <v>1.287331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58.519146000000013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210.52709400000001</v>
      </c>
      <c r="L33">
        <v>0</v>
      </c>
      <c r="M33">
        <v>91.105227999999997</v>
      </c>
      <c r="N33">
        <v>116.45741200000001</v>
      </c>
      <c r="O33">
        <v>122.076686</v>
      </c>
      <c r="P33">
        <v>134.463267</v>
      </c>
      <c r="Q33">
        <v>0</v>
      </c>
      <c r="R33">
        <v>33.419663999999997</v>
      </c>
      <c r="S33">
        <v>20.923701999999999</v>
      </c>
      <c r="T33">
        <v>0</v>
      </c>
      <c r="U33">
        <v>269.46453600000001</v>
      </c>
      <c r="V33">
        <v>14.940813</v>
      </c>
      <c r="W33">
        <v>44.562618000000001</v>
      </c>
      <c r="X33">
        <v>142.382081</v>
      </c>
      <c r="Y33">
        <v>0</v>
      </c>
      <c r="Z33">
        <v>6.3257279999999998</v>
      </c>
      <c r="AA33">
        <v>0</v>
      </c>
      <c r="AB33">
        <v>26.049783000000001</v>
      </c>
      <c r="AC33">
        <v>9.5611169999999994</v>
      </c>
      <c r="AD33">
        <v>26.992494000000001</v>
      </c>
      <c r="AE33">
        <v>30.415382000000001</v>
      </c>
      <c r="AF33">
        <v>6.317717</v>
      </c>
      <c r="AG33">
        <v>40.272005</v>
      </c>
      <c r="AH33">
        <v>69.161116000000007</v>
      </c>
      <c r="AI33">
        <v>3.772967</v>
      </c>
      <c r="AJ33">
        <v>0</v>
      </c>
      <c r="AK33">
        <v>50.778689</v>
      </c>
      <c r="AL33">
        <v>67.293744000000004</v>
      </c>
      <c r="AM33">
        <v>5.21347</v>
      </c>
      <c r="AN33">
        <v>0.69389199999999995</v>
      </c>
      <c r="AO33">
        <v>12.769596</v>
      </c>
      <c r="AP33">
        <v>11.127791</v>
      </c>
      <c r="AQ33">
        <v>30.992571999999999</v>
      </c>
      <c r="AR33">
        <v>3.196742</v>
      </c>
      <c r="AS33">
        <v>10.127419</v>
      </c>
      <c r="AT33">
        <v>14.474911000000001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57.958611000000012</v>
      </c>
      <c r="BA33">
        <f t="shared" si="1"/>
        <v>1683.8188470000002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0.64127900000000004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1.92</v>
      </c>
      <c r="BP33">
        <v>2.08</v>
      </c>
      <c r="BQ33">
        <v>0</v>
      </c>
      <c r="BR33">
        <v>0</v>
      </c>
      <c r="BS33">
        <v>1.57</v>
      </c>
      <c r="BT33">
        <v>0.71212500000000001</v>
      </c>
      <c r="BU33">
        <v>2.5322119999999999</v>
      </c>
      <c r="BV33">
        <v>1.3012109999999999</v>
      </c>
      <c r="BW33">
        <v>0</v>
      </c>
      <c r="BX33">
        <v>4.1276780000000004</v>
      </c>
      <c r="BY33">
        <v>0</v>
      </c>
      <c r="BZ33">
        <v>1.292613</v>
      </c>
      <c r="CA33">
        <v>0</v>
      </c>
      <c r="CB33">
        <v>1.2</v>
      </c>
      <c r="CC33">
        <v>0.56000000000000005</v>
      </c>
      <c r="CD33">
        <v>1.35</v>
      </c>
      <c r="CE33">
        <v>0.76</v>
      </c>
      <c r="CF33">
        <v>0.08</v>
      </c>
      <c r="CG33">
        <v>3.52</v>
      </c>
      <c r="CH33">
        <v>0.374112</v>
      </c>
      <c r="CI33">
        <v>7.48</v>
      </c>
      <c r="CJ33">
        <v>1.8</v>
      </c>
      <c r="CK33">
        <v>1.67</v>
      </c>
      <c r="CL33">
        <v>5.152793</v>
      </c>
      <c r="CM33">
        <v>1.7853190000000001</v>
      </c>
      <c r="CN33">
        <v>0</v>
      </c>
      <c r="CO33">
        <v>2.81</v>
      </c>
      <c r="CP33">
        <v>0</v>
      </c>
      <c r="CQ33">
        <v>2.1705220000000001</v>
      </c>
      <c r="CR33">
        <v>1.1299999999999999</v>
      </c>
      <c r="CS33">
        <v>2.3133910000000002</v>
      </c>
      <c r="CT33">
        <v>1.859799</v>
      </c>
      <c r="CU33">
        <v>1.8758060000000001</v>
      </c>
      <c r="CV33">
        <v>2.60242</v>
      </c>
      <c r="CW33">
        <v>1.287331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57.958611000000012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210.52709400000001</v>
      </c>
      <c r="L34">
        <v>0</v>
      </c>
      <c r="M34">
        <v>91.105227999999997</v>
      </c>
      <c r="N34">
        <v>116.45741200000001</v>
      </c>
      <c r="O34">
        <v>122.076686</v>
      </c>
      <c r="P34">
        <v>134.463267</v>
      </c>
      <c r="Q34">
        <v>0</v>
      </c>
      <c r="R34">
        <v>22.351320999999999</v>
      </c>
      <c r="S34">
        <v>13.183391</v>
      </c>
      <c r="T34">
        <v>0</v>
      </c>
      <c r="U34">
        <v>269.46453600000001</v>
      </c>
      <c r="V34">
        <v>14.940813</v>
      </c>
      <c r="W34">
        <v>44.562618000000001</v>
      </c>
      <c r="X34">
        <v>142.382081</v>
      </c>
      <c r="Y34">
        <v>0</v>
      </c>
      <c r="Z34">
        <v>6.3257279999999998</v>
      </c>
      <c r="AA34">
        <v>0</v>
      </c>
      <c r="AB34">
        <v>26.049783000000001</v>
      </c>
      <c r="AC34">
        <v>9.5611169999999994</v>
      </c>
      <c r="AD34">
        <v>26.992494000000001</v>
      </c>
      <c r="AE34">
        <v>30.415382000000001</v>
      </c>
      <c r="AF34">
        <v>6.317717</v>
      </c>
      <c r="AG34">
        <v>40.272005</v>
      </c>
      <c r="AH34">
        <v>69.161116000000007</v>
      </c>
      <c r="AI34">
        <v>3.144139</v>
      </c>
      <c r="AJ34">
        <v>0</v>
      </c>
      <c r="AK34">
        <v>50.778689</v>
      </c>
      <c r="AL34">
        <v>67.293744000000004</v>
      </c>
      <c r="AM34">
        <v>5.21347</v>
      </c>
      <c r="AN34">
        <v>0.69389199999999995</v>
      </c>
      <c r="AO34">
        <v>12.769596</v>
      </c>
      <c r="AP34">
        <v>11.127791</v>
      </c>
      <c r="AQ34">
        <v>15.496286</v>
      </c>
      <c r="AR34">
        <v>3.196742</v>
      </c>
      <c r="AS34">
        <v>10.127419</v>
      </c>
      <c r="AT34">
        <v>14.474911000000001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57.781593000000015</v>
      </c>
      <c r="BA34">
        <f t="shared" si="1"/>
        <v>1648.7080609999998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0.64127900000000004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1.92</v>
      </c>
      <c r="BP34">
        <v>2.08</v>
      </c>
      <c r="BQ34">
        <v>0</v>
      </c>
      <c r="BR34">
        <v>0</v>
      </c>
      <c r="BS34">
        <v>1.57</v>
      </c>
      <c r="BT34">
        <v>0.535107</v>
      </c>
      <c r="BU34">
        <v>2.5322119999999999</v>
      </c>
      <c r="BV34">
        <v>1.3012109999999999</v>
      </c>
      <c r="BW34">
        <v>0</v>
      </c>
      <c r="BX34">
        <v>4.1276780000000004</v>
      </c>
      <c r="BY34">
        <v>0</v>
      </c>
      <c r="BZ34">
        <v>1.292613</v>
      </c>
      <c r="CA34">
        <v>0</v>
      </c>
      <c r="CB34">
        <v>1.2</v>
      </c>
      <c r="CC34">
        <v>0.56000000000000005</v>
      </c>
      <c r="CD34">
        <v>1.35</v>
      </c>
      <c r="CE34">
        <v>0.76</v>
      </c>
      <c r="CF34">
        <v>0.08</v>
      </c>
      <c r="CG34">
        <v>3.52</v>
      </c>
      <c r="CH34">
        <v>0.374112</v>
      </c>
      <c r="CI34">
        <v>7.48</v>
      </c>
      <c r="CJ34">
        <v>1.8</v>
      </c>
      <c r="CK34">
        <v>1.67</v>
      </c>
      <c r="CL34">
        <v>5.152793</v>
      </c>
      <c r="CM34">
        <v>1.7853190000000001</v>
      </c>
      <c r="CN34">
        <v>0</v>
      </c>
      <c r="CO34">
        <v>2.81</v>
      </c>
      <c r="CP34">
        <v>0</v>
      </c>
      <c r="CQ34">
        <v>2.1705220000000001</v>
      </c>
      <c r="CR34">
        <v>1.1299999999999999</v>
      </c>
      <c r="CS34">
        <v>2.3133910000000002</v>
      </c>
      <c r="CT34">
        <v>1.859799</v>
      </c>
      <c r="CU34">
        <v>1.8758060000000001</v>
      </c>
      <c r="CV34">
        <v>2.60242</v>
      </c>
      <c r="CW34">
        <v>1.287331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57.781593000000015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210.52709400000001</v>
      </c>
      <c r="L35">
        <v>0</v>
      </c>
      <c r="M35">
        <v>91.105227999999997</v>
      </c>
      <c r="N35">
        <v>116.45741200000001</v>
      </c>
      <c r="O35">
        <v>122.076686</v>
      </c>
      <c r="P35">
        <v>134.463267</v>
      </c>
      <c r="Q35">
        <v>0</v>
      </c>
      <c r="R35">
        <v>10.608815999999999</v>
      </c>
      <c r="S35">
        <v>13.650722999999999</v>
      </c>
      <c r="T35">
        <v>0</v>
      </c>
      <c r="U35">
        <v>269.46453600000001</v>
      </c>
      <c r="V35">
        <v>14.940813</v>
      </c>
      <c r="W35">
        <v>38.563332000000003</v>
      </c>
      <c r="X35">
        <v>142.382081</v>
      </c>
      <c r="Y35">
        <v>0</v>
      </c>
      <c r="Z35">
        <v>6.3257279999999998</v>
      </c>
      <c r="AA35">
        <v>0</v>
      </c>
      <c r="AB35">
        <v>12.958774999999999</v>
      </c>
      <c r="AC35">
        <v>0</v>
      </c>
      <c r="AD35">
        <v>26.992494000000001</v>
      </c>
      <c r="AE35">
        <v>45.623074000000003</v>
      </c>
      <c r="AF35">
        <v>6.317717</v>
      </c>
      <c r="AG35">
        <v>40.272005</v>
      </c>
      <c r="AH35">
        <v>42.000678000000001</v>
      </c>
      <c r="AI35">
        <v>3.144139</v>
      </c>
      <c r="AJ35">
        <v>0</v>
      </c>
      <c r="AK35">
        <v>50.778689</v>
      </c>
      <c r="AL35">
        <v>67.293744000000004</v>
      </c>
      <c r="AM35">
        <v>5.21347</v>
      </c>
      <c r="AN35">
        <v>0.69389199999999995</v>
      </c>
      <c r="AO35">
        <v>12.769596</v>
      </c>
      <c r="AP35">
        <v>11.127791</v>
      </c>
      <c r="AQ35">
        <v>0</v>
      </c>
      <c r="AR35">
        <v>3.196742</v>
      </c>
      <c r="AS35">
        <v>10.127419</v>
      </c>
      <c r="AT35">
        <v>14.474911000000001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57.467328000000016</v>
      </c>
      <c r="BA35">
        <f t="shared" si="1"/>
        <v>1581.0181800000003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0.64127900000000004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1.92</v>
      </c>
      <c r="BP35">
        <v>2.08</v>
      </c>
      <c r="BQ35">
        <v>0</v>
      </c>
      <c r="BR35">
        <v>0</v>
      </c>
      <c r="BS35">
        <v>1.57</v>
      </c>
      <c r="BT35">
        <v>0.26755299999999999</v>
      </c>
      <c r="BU35">
        <v>2.5322119999999999</v>
      </c>
      <c r="BV35">
        <v>1.3012109999999999</v>
      </c>
      <c r="BW35">
        <v>0</v>
      </c>
      <c r="BX35">
        <v>4.1276780000000004</v>
      </c>
      <c r="BY35">
        <v>0</v>
      </c>
      <c r="BZ35">
        <v>1.292613</v>
      </c>
      <c r="CA35">
        <v>0</v>
      </c>
      <c r="CB35">
        <v>1.2</v>
      </c>
      <c r="CC35">
        <v>0.66</v>
      </c>
      <c r="CD35">
        <v>1.35</v>
      </c>
      <c r="CE35">
        <v>0.76</v>
      </c>
      <c r="CF35">
        <v>0.08</v>
      </c>
      <c r="CG35">
        <v>3.52</v>
      </c>
      <c r="CH35">
        <v>0.22740099999999999</v>
      </c>
      <c r="CI35">
        <v>7.48</v>
      </c>
      <c r="CJ35">
        <v>1.8</v>
      </c>
      <c r="CK35">
        <v>1.67</v>
      </c>
      <c r="CL35">
        <v>5.152793</v>
      </c>
      <c r="CM35">
        <v>1.7853190000000001</v>
      </c>
      <c r="CN35">
        <v>0</v>
      </c>
      <c r="CO35">
        <v>2.81</v>
      </c>
      <c r="CP35">
        <v>0</v>
      </c>
      <c r="CQ35">
        <v>2.1705220000000001</v>
      </c>
      <c r="CR35">
        <v>1.1299999999999999</v>
      </c>
      <c r="CS35">
        <v>2.3133910000000002</v>
      </c>
      <c r="CT35">
        <v>1.859799</v>
      </c>
      <c r="CU35">
        <v>1.8758060000000001</v>
      </c>
      <c r="CV35">
        <v>2.60242</v>
      </c>
      <c r="CW35">
        <v>1.287331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57.467328000000016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210.52709400000001</v>
      </c>
      <c r="L36">
        <v>0</v>
      </c>
      <c r="M36">
        <v>91.105227999999997</v>
      </c>
      <c r="N36">
        <v>116.45741200000001</v>
      </c>
      <c r="O36">
        <v>122.076686</v>
      </c>
      <c r="P36">
        <v>134.463267</v>
      </c>
      <c r="Q36">
        <v>0</v>
      </c>
      <c r="R36">
        <v>10.608815999999999</v>
      </c>
      <c r="S36">
        <v>13.650722999999999</v>
      </c>
      <c r="T36">
        <v>0</v>
      </c>
      <c r="U36">
        <v>269.46453600000001</v>
      </c>
      <c r="V36">
        <v>8.7962539999999994</v>
      </c>
      <c r="W36">
        <v>37.844825999999998</v>
      </c>
      <c r="X36">
        <v>142.382081</v>
      </c>
      <c r="Y36">
        <v>0</v>
      </c>
      <c r="Z36">
        <v>6.3257279999999998</v>
      </c>
      <c r="AA36">
        <v>0</v>
      </c>
      <c r="AB36">
        <v>0</v>
      </c>
      <c r="AC36">
        <v>0</v>
      </c>
      <c r="AD36">
        <v>26.992494000000001</v>
      </c>
      <c r="AE36">
        <v>45.623074000000003</v>
      </c>
      <c r="AF36">
        <v>6.317717</v>
      </c>
      <c r="AG36">
        <v>40.272005</v>
      </c>
      <c r="AH36">
        <v>23.053705000000001</v>
      </c>
      <c r="AI36">
        <v>3.144139</v>
      </c>
      <c r="AJ36">
        <v>0</v>
      </c>
      <c r="AK36">
        <v>50.778689</v>
      </c>
      <c r="AL36">
        <v>33.646872000000002</v>
      </c>
      <c r="AM36">
        <v>0</v>
      </c>
      <c r="AN36">
        <v>0.69389199999999995</v>
      </c>
      <c r="AO36">
        <v>12.769596</v>
      </c>
      <c r="AP36">
        <v>11.127791</v>
      </c>
      <c r="AQ36">
        <v>0</v>
      </c>
      <c r="AR36">
        <v>3.196742</v>
      </c>
      <c r="AS36">
        <v>10.127419</v>
      </c>
      <c r="AT36">
        <v>14.474911000000001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57.097078000000018</v>
      </c>
      <c r="BA36">
        <f t="shared" si="1"/>
        <v>1503.0187750000002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0.64127900000000004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1.92</v>
      </c>
      <c r="BP36">
        <v>2.08</v>
      </c>
      <c r="BQ36">
        <v>0</v>
      </c>
      <c r="BR36">
        <v>0</v>
      </c>
      <c r="BS36">
        <v>1.57</v>
      </c>
      <c r="BT36">
        <v>0</v>
      </c>
      <c r="BU36">
        <v>2.5322119999999999</v>
      </c>
      <c r="BV36">
        <v>1.3012109999999999</v>
      </c>
      <c r="BW36">
        <v>0</v>
      </c>
      <c r="BX36">
        <v>4.1276780000000004</v>
      </c>
      <c r="BY36">
        <v>0</v>
      </c>
      <c r="BZ36">
        <v>1.292613</v>
      </c>
      <c r="CA36">
        <v>0</v>
      </c>
      <c r="CB36">
        <v>1.2</v>
      </c>
      <c r="CC36">
        <v>0.66</v>
      </c>
      <c r="CD36">
        <v>1.35</v>
      </c>
      <c r="CE36">
        <v>0.76</v>
      </c>
      <c r="CF36">
        <v>0.08</v>
      </c>
      <c r="CG36">
        <v>3.52</v>
      </c>
      <c r="CH36">
        <v>0.124704</v>
      </c>
      <c r="CI36">
        <v>7.48</v>
      </c>
      <c r="CJ36">
        <v>1.8</v>
      </c>
      <c r="CK36">
        <v>1.67</v>
      </c>
      <c r="CL36">
        <v>5.152793</v>
      </c>
      <c r="CM36">
        <v>1.7853190000000001</v>
      </c>
      <c r="CN36">
        <v>0</v>
      </c>
      <c r="CO36">
        <v>2.81</v>
      </c>
      <c r="CP36">
        <v>0</v>
      </c>
      <c r="CQ36">
        <v>2.1705220000000001</v>
      </c>
      <c r="CR36">
        <v>1.1299999999999999</v>
      </c>
      <c r="CS36">
        <v>2.3133910000000002</v>
      </c>
      <c r="CT36">
        <v>1.859799</v>
      </c>
      <c r="CU36">
        <v>1.8758060000000001</v>
      </c>
      <c r="CV36">
        <v>2.60242</v>
      </c>
      <c r="CW36">
        <v>1.287331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57.097078000000018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210.52709400000001</v>
      </c>
      <c r="L37">
        <v>0</v>
      </c>
      <c r="M37">
        <v>91.105227999999997</v>
      </c>
      <c r="N37">
        <v>116.45741200000001</v>
      </c>
      <c r="O37">
        <v>122.076686</v>
      </c>
      <c r="P37">
        <v>134.463267</v>
      </c>
      <c r="Q37">
        <v>0</v>
      </c>
      <c r="R37">
        <v>21.364775000000002</v>
      </c>
      <c r="S37">
        <v>13.059054</v>
      </c>
      <c r="T37">
        <v>0</v>
      </c>
      <c r="U37">
        <v>266.03325000000001</v>
      </c>
      <c r="V37">
        <v>8.7962539999999994</v>
      </c>
      <c r="W37">
        <v>24.331630000000001</v>
      </c>
      <c r="X37">
        <v>116.127456</v>
      </c>
      <c r="Y37">
        <v>0</v>
      </c>
      <c r="Z37">
        <v>6.3257279999999998</v>
      </c>
      <c r="AA37">
        <v>0</v>
      </c>
      <c r="AB37">
        <v>0</v>
      </c>
      <c r="AC37">
        <v>0</v>
      </c>
      <c r="AD37">
        <v>17.994996</v>
      </c>
      <c r="AE37">
        <v>45.623074000000003</v>
      </c>
      <c r="AF37">
        <v>6.317717</v>
      </c>
      <c r="AG37">
        <v>40.272005</v>
      </c>
      <c r="AH37">
        <v>23.053705000000001</v>
      </c>
      <c r="AI37">
        <v>3.144139</v>
      </c>
      <c r="AJ37">
        <v>0</v>
      </c>
      <c r="AK37">
        <v>50.778689</v>
      </c>
      <c r="AL37">
        <v>22.431248</v>
      </c>
      <c r="AM37">
        <v>0</v>
      </c>
      <c r="AN37">
        <v>0.69389199999999995</v>
      </c>
      <c r="AO37">
        <v>12.769596</v>
      </c>
      <c r="AP37">
        <v>11.127791</v>
      </c>
      <c r="AQ37">
        <v>0</v>
      </c>
      <c r="AR37">
        <v>3.196742</v>
      </c>
      <c r="AS37">
        <v>10.127419</v>
      </c>
      <c r="AT37">
        <v>14.474911000000001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57.557078000000011</v>
      </c>
      <c r="BA37">
        <f t="shared" si="1"/>
        <v>1450.230836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0.64127900000000004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1.92</v>
      </c>
      <c r="BP37">
        <v>2.08</v>
      </c>
      <c r="BQ37">
        <v>0</v>
      </c>
      <c r="BR37">
        <v>0</v>
      </c>
      <c r="BS37">
        <v>1.57</v>
      </c>
      <c r="BT37">
        <v>0</v>
      </c>
      <c r="BU37">
        <v>2.5322119999999999</v>
      </c>
      <c r="BV37">
        <v>1.3012109999999999</v>
      </c>
      <c r="BW37">
        <v>0</v>
      </c>
      <c r="BX37">
        <v>4.1276780000000004</v>
      </c>
      <c r="BY37">
        <v>0</v>
      </c>
      <c r="BZ37">
        <v>1.292613</v>
      </c>
      <c r="CA37">
        <v>0</v>
      </c>
      <c r="CB37">
        <v>1.2</v>
      </c>
      <c r="CC37">
        <v>0.8</v>
      </c>
      <c r="CD37">
        <v>1.35</v>
      </c>
      <c r="CE37">
        <v>1.08</v>
      </c>
      <c r="CF37">
        <v>0.08</v>
      </c>
      <c r="CG37">
        <v>3.52</v>
      </c>
      <c r="CH37">
        <v>0.124704</v>
      </c>
      <c r="CI37">
        <v>7.48</v>
      </c>
      <c r="CJ37">
        <v>1.8</v>
      </c>
      <c r="CK37">
        <v>1.67</v>
      </c>
      <c r="CL37">
        <v>5.152793</v>
      </c>
      <c r="CM37">
        <v>1.7853190000000001</v>
      </c>
      <c r="CN37">
        <v>0</v>
      </c>
      <c r="CO37">
        <v>2.81</v>
      </c>
      <c r="CP37">
        <v>0</v>
      </c>
      <c r="CQ37">
        <v>2.1705220000000001</v>
      </c>
      <c r="CR37">
        <v>1.1299999999999999</v>
      </c>
      <c r="CS37">
        <v>2.3133910000000002</v>
      </c>
      <c r="CT37">
        <v>1.859799</v>
      </c>
      <c r="CU37">
        <v>1.8758060000000001</v>
      </c>
      <c r="CV37">
        <v>2.60242</v>
      </c>
      <c r="CW37">
        <v>1.287331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57.557078000000011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210.52709400000001</v>
      </c>
      <c r="L38">
        <v>0</v>
      </c>
      <c r="M38">
        <v>91.105227999999997</v>
      </c>
      <c r="N38">
        <v>116.45741200000001</v>
      </c>
      <c r="O38">
        <v>122.076686</v>
      </c>
      <c r="P38">
        <v>134.463267</v>
      </c>
      <c r="Q38">
        <v>0</v>
      </c>
      <c r="R38">
        <v>21.364775000000002</v>
      </c>
      <c r="S38">
        <v>13.059054</v>
      </c>
      <c r="T38">
        <v>0</v>
      </c>
      <c r="U38">
        <v>266.03325000000001</v>
      </c>
      <c r="V38">
        <v>8.7962539999999994</v>
      </c>
      <c r="W38">
        <v>24.331630000000001</v>
      </c>
      <c r="X38">
        <v>113.180221</v>
      </c>
      <c r="Y38">
        <v>0</v>
      </c>
      <c r="Z38">
        <v>6.3257279999999998</v>
      </c>
      <c r="AA38">
        <v>0</v>
      </c>
      <c r="AB38">
        <v>0</v>
      </c>
      <c r="AC38">
        <v>0</v>
      </c>
      <c r="AD38">
        <v>17.994996</v>
      </c>
      <c r="AE38">
        <v>45.623074000000003</v>
      </c>
      <c r="AF38">
        <v>6.317717</v>
      </c>
      <c r="AG38">
        <v>40.272005</v>
      </c>
      <c r="AH38">
        <v>23.053705000000001</v>
      </c>
      <c r="AI38">
        <v>3.144139</v>
      </c>
      <c r="AJ38">
        <v>0</v>
      </c>
      <c r="AK38">
        <v>50.778689</v>
      </c>
      <c r="AL38">
        <v>22.431248</v>
      </c>
      <c r="AM38">
        <v>0</v>
      </c>
      <c r="AN38">
        <v>0.69389199999999995</v>
      </c>
      <c r="AO38">
        <v>12.769596</v>
      </c>
      <c r="AP38">
        <v>11.127791</v>
      </c>
      <c r="AQ38">
        <v>0</v>
      </c>
      <c r="AR38">
        <v>3.196742</v>
      </c>
      <c r="AS38">
        <v>10.127419</v>
      </c>
      <c r="AT38">
        <v>14.474911000000001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57.557078000000011</v>
      </c>
      <c r="BA38">
        <f t="shared" si="1"/>
        <v>1447.2836010000001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0.64127900000000004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1.92</v>
      </c>
      <c r="BP38">
        <v>2.08</v>
      </c>
      <c r="BQ38">
        <v>0</v>
      </c>
      <c r="BR38">
        <v>0</v>
      </c>
      <c r="BS38">
        <v>1.57</v>
      </c>
      <c r="BT38">
        <v>0</v>
      </c>
      <c r="BU38">
        <v>2.5322119999999999</v>
      </c>
      <c r="BV38">
        <v>1.3012109999999999</v>
      </c>
      <c r="BW38">
        <v>0</v>
      </c>
      <c r="BX38">
        <v>4.1276780000000004</v>
      </c>
      <c r="BY38">
        <v>0</v>
      </c>
      <c r="BZ38">
        <v>1.292613</v>
      </c>
      <c r="CA38">
        <v>0</v>
      </c>
      <c r="CB38">
        <v>1.2</v>
      </c>
      <c r="CC38">
        <v>0.8</v>
      </c>
      <c r="CD38">
        <v>1.35</v>
      </c>
      <c r="CE38">
        <v>1.08</v>
      </c>
      <c r="CF38">
        <v>0.08</v>
      </c>
      <c r="CG38">
        <v>3.52</v>
      </c>
      <c r="CH38">
        <v>0.124704</v>
      </c>
      <c r="CI38">
        <v>7.48</v>
      </c>
      <c r="CJ38">
        <v>1.8</v>
      </c>
      <c r="CK38">
        <v>1.67</v>
      </c>
      <c r="CL38">
        <v>5.152793</v>
      </c>
      <c r="CM38">
        <v>1.7853190000000001</v>
      </c>
      <c r="CN38">
        <v>0</v>
      </c>
      <c r="CO38">
        <v>2.81</v>
      </c>
      <c r="CP38">
        <v>0</v>
      </c>
      <c r="CQ38">
        <v>2.1705220000000001</v>
      </c>
      <c r="CR38">
        <v>1.1299999999999999</v>
      </c>
      <c r="CS38">
        <v>2.3133910000000002</v>
      </c>
      <c r="CT38">
        <v>1.859799</v>
      </c>
      <c r="CU38">
        <v>1.8758060000000001</v>
      </c>
      <c r="CV38">
        <v>2.60242</v>
      </c>
      <c r="CW38">
        <v>1.287331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57.557078000000011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210.52709400000001</v>
      </c>
      <c r="L39">
        <v>0</v>
      </c>
      <c r="M39">
        <v>91.105227999999997</v>
      </c>
      <c r="N39">
        <v>116.45741200000001</v>
      </c>
      <c r="O39">
        <v>122.076686</v>
      </c>
      <c r="P39">
        <v>134.463267</v>
      </c>
      <c r="Q39">
        <v>0</v>
      </c>
      <c r="R39">
        <v>21.899878000000001</v>
      </c>
      <c r="S39">
        <v>13.650722999999999</v>
      </c>
      <c r="T39">
        <v>0</v>
      </c>
      <c r="U39">
        <v>266.03325000000001</v>
      </c>
      <c r="V39">
        <v>8.7962539999999994</v>
      </c>
      <c r="W39">
        <v>24.331630000000001</v>
      </c>
      <c r="X39">
        <v>113.180221</v>
      </c>
      <c r="Y39">
        <v>0</v>
      </c>
      <c r="Z39">
        <v>6.3257279999999998</v>
      </c>
      <c r="AA39">
        <v>0</v>
      </c>
      <c r="AB39">
        <v>0</v>
      </c>
      <c r="AC39">
        <v>0</v>
      </c>
      <c r="AD39">
        <v>17.994996</v>
      </c>
      <c r="AE39">
        <v>45.623074000000003</v>
      </c>
      <c r="AF39">
        <v>6.317717</v>
      </c>
      <c r="AG39">
        <v>40.272005</v>
      </c>
      <c r="AH39">
        <v>23.053705000000001</v>
      </c>
      <c r="AI39">
        <v>3.144139</v>
      </c>
      <c r="AJ39">
        <v>0</v>
      </c>
      <c r="AK39">
        <v>50.778689</v>
      </c>
      <c r="AL39">
        <v>22.431248</v>
      </c>
      <c r="AM39">
        <v>0</v>
      </c>
      <c r="AN39">
        <v>0.69389199999999995</v>
      </c>
      <c r="AO39">
        <v>11.918290000000001</v>
      </c>
      <c r="AP39">
        <v>11.127791</v>
      </c>
      <c r="AQ39">
        <v>0</v>
      </c>
      <c r="AR39">
        <v>51.147877999999999</v>
      </c>
      <c r="AS39">
        <v>23.760483000000001</v>
      </c>
      <c r="AT39">
        <v>14.474911000000001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57.967078000000008</v>
      </c>
      <c r="BA39">
        <f t="shared" si="1"/>
        <v>1509.553267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0.64127900000000004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1.92</v>
      </c>
      <c r="BP39">
        <v>2.08</v>
      </c>
      <c r="BQ39">
        <v>0</v>
      </c>
      <c r="BR39">
        <v>0</v>
      </c>
      <c r="BS39">
        <v>1.57</v>
      </c>
      <c r="BT39">
        <v>0</v>
      </c>
      <c r="BU39">
        <v>2.5322119999999999</v>
      </c>
      <c r="BV39">
        <v>1.3012109999999999</v>
      </c>
      <c r="BW39">
        <v>0</v>
      </c>
      <c r="BX39">
        <v>4.1276780000000004</v>
      </c>
      <c r="BY39">
        <v>0</v>
      </c>
      <c r="BZ39">
        <v>1.292613</v>
      </c>
      <c r="CA39">
        <v>0</v>
      </c>
      <c r="CB39">
        <v>1.24</v>
      </c>
      <c r="CC39">
        <v>0.83</v>
      </c>
      <c r="CD39">
        <v>1.35</v>
      </c>
      <c r="CE39">
        <v>1.42</v>
      </c>
      <c r="CF39">
        <v>0.08</v>
      </c>
      <c r="CG39">
        <v>3.52</v>
      </c>
      <c r="CH39">
        <v>0.124704</v>
      </c>
      <c r="CI39">
        <v>7.48</v>
      </c>
      <c r="CJ39">
        <v>1.8</v>
      </c>
      <c r="CK39">
        <v>1.67</v>
      </c>
      <c r="CL39">
        <v>5.152793</v>
      </c>
      <c r="CM39">
        <v>1.7853190000000001</v>
      </c>
      <c r="CN39">
        <v>0</v>
      </c>
      <c r="CO39">
        <v>2.81</v>
      </c>
      <c r="CP39">
        <v>0</v>
      </c>
      <c r="CQ39">
        <v>2.1705220000000001</v>
      </c>
      <c r="CR39">
        <v>1.1299999999999999</v>
      </c>
      <c r="CS39">
        <v>2.3133910000000002</v>
      </c>
      <c r="CT39">
        <v>1.859799</v>
      </c>
      <c r="CU39">
        <v>1.8758060000000001</v>
      </c>
      <c r="CV39">
        <v>2.60242</v>
      </c>
      <c r="CW39">
        <v>1.287331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57.967078000000008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210.52709400000001</v>
      </c>
      <c r="L40">
        <v>0</v>
      </c>
      <c r="M40">
        <v>91.105227999999997</v>
      </c>
      <c r="N40">
        <v>116.45741200000001</v>
      </c>
      <c r="O40">
        <v>122.076686</v>
      </c>
      <c r="P40">
        <v>134.463267</v>
      </c>
      <c r="Q40">
        <v>0</v>
      </c>
      <c r="R40">
        <v>21.899878000000001</v>
      </c>
      <c r="S40">
        <v>13.650722999999999</v>
      </c>
      <c r="T40">
        <v>0</v>
      </c>
      <c r="U40">
        <v>266.03325000000001</v>
      </c>
      <c r="V40">
        <v>8.7962539999999994</v>
      </c>
      <c r="W40">
        <v>24.331630000000001</v>
      </c>
      <c r="X40">
        <v>113.180221</v>
      </c>
      <c r="Y40">
        <v>0</v>
      </c>
      <c r="Z40">
        <v>6.3257279999999998</v>
      </c>
      <c r="AA40">
        <v>0</v>
      </c>
      <c r="AB40">
        <v>0</v>
      </c>
      <c r="AC40">
        <v>0</v>
      </c>
      <c r="AD40">
        <v>17.994996</v>
      </c>
      <c r="AE40">
        <v>30.415382000000001</v>
      </c>
      <c r="AF40">
        <v>6.317717</v>
      </c>
      <c r="AG40">
        <v>40.272005</v>
      </c>
      <c r="AH40">
        <v>23.053705000000001</v>
      </c>
      <c r="AI40">
        <v>3.144139</v>
      </c>
      <c r="AJ40">
        <v>0</v>
      </c>
      <c r="AK40">
        <v>50.778689</v>
      </c>
      <c r="AL40">
        <v>22.431248</v>
      </c>
      <c r="AM40">
        <v>0</v>
      </c>
      <c r="AN40">
        <v>0.69389199999999995</v>
      </c>
      <c r="AO40">
        <v>11.918290000000001</v>
      </c>
      <c r="AP40">
        <v>11.127791</v>
      </c>
      <c r="AQ40">
        <v>0</v>
      </c>
      <c r="AR40">
        <v>51.147877999999999</v>
      </c>
      <c r="AS40">
        <v>23.760483000000001</v>
      </c>
      <c r="AT40">
        <v>14.474911000000001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57.95707800000001</v>
      </c>
      <c r="BA40">
        <f t="shared" si="1"/>
        <v>1494.3355749999998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0.64127900000000004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1.92</v>
      </c>
      <c r="BP40">
        <v>2.08</v>
      </c>
      <c r="BQ40">
        <v>0</v>
      </c>
      <c r="BR40">
        <v>0</v>
      </c>
      <c r="BS40">
        <v>1.57</v>
      </c>
      <c r="BT40">
        <v>0</v>
      </c>
      <c r="BU40">
        <v>2.5322119999999999</v>
      </c>
      <c r="BV40">
        <v>1.3012109999999999</v>
      </c>
      <c r="BW40">
        <v>0</v>
      </c>
      <c r="BX40">
        <v>4.1276780000000004</v>
      </c>
      <c r="BY40">
        <v>0</v>
      </c>
      <c r="BZ40">
        <v>1.292613</v>
      </c>
      <c r="CA40">
        <v>0</v>
      </c>
      <c r="CB40">
        <v>1.24</v>
      </c>
      <c r="CC40">
        <v>0.83</v>
      </c>
      <c r="CD40">
        <v>1.35</v>
      </c>
      <c r="CE40">
        <v>1.41</v>
      </c>
      <c r="CF40">
        <v>0.08</v>
      </c>
      <c r="CG40">
        <v>3.52</v>
      </c>
      <c r="CH40">
        <v>0.124704</v>
      </c>
      <c r="CI40">
        <v>7.48</v>
      </c>
      <c r="CJ40">
        <v>1.8</v>
      </c>
      <c r="CK40">
        <v>1.67</v>
      </c>
      <c r="CL40">
        <v>5.152793</v>
      </c>
      <c r="CM40">
        <v>1.7853190000000001</v>
      </c>
      <c r="CN40">
        <v>0</v>
      </c>
      <c r="CO40">
        <v>2.81</v>
      </c>
      <c r="CP40">
        <v>0</v>
      </c>
      <c r="CQ40">
        <v>2.1705220000000001</v>
      </c>
      <c r="CR40">
        <v>1.1299999999999999</v>
      </c>
      <c r="CS40">
        <v>2.3133910000000002</v>
      </c>
      <c r="CT40">
        <v>1.859799</v>
      </c>
      <c r="CU40">
        <v>1.8758060000000001</v>
      </c>
      <c r="CV40">
        <v>2.60242</v>
      </c>
      <c r="CW40">
        <v>1.287331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57.95707800000001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210.52709400000001</v>
      </c>
      <c r="L41">
        <v>0</v>
      </c>
      <c r="M41">
        <v>91.105227999999997</v>
      </c>
      <c r="N41">
        <v>116.45741200000001</v>
      </c>
      <c r="O41">
        <v>122.076686</v>
      </c>
      <c r="P41">
        <v>134.463267</v>
      </c>
      <c r="Q41">
        <v>0</v>
      </c>
      <c r="R41">
        <v>21.899878000000001</v>
      </c>
      <c r="S41">
        <v>13.650722999999999</v>
      </c>
      <c r="T41">
        <v>0</v>
      </c>
      <c r="U41">
        <v>266.03325000000001</v>
      </c>
      <c r="V41">
        <v>8.7962539999999994</v>
      </c>
      <c r="W41">
        <v>24.331630000000001</v>
      </c>
      <c r="X41">
        <v>113.180221</v>
      </c>
      <c r="Y41">
        <v>0</v>
      </c>
      <c r="Z41">
        <v>6.3257279999999998</v>
      </c>
      <c r="AA41">
        <v>0</v>
      </c>
      <c r="AB41">
        <v>0</v>
      </c>
      <c r="AC41">
        <v>0</v>
      </c>
      <c r="AD41">
        <v>17.994996</v>
      </c>
      <c r="AE41">
        <v>30.415382000000001</v>
      </c>
      <c r="AF41">
        <v>6.317717</v>
      </c>
      <c r="AG41">
        <v>40.272005</v>
      </c>
      <c r="AH41">
        <v>23.053705000000001</v>
      </c>
      <c r="AI41">
        <v>3.144139</v>
      </c>
      <c r="AJ41">
        <v>0</v>
      </c>
      <c r="AK41">
        <v>50.778689</v>
      </c>
      <c r="AL41">
        <v>22.431248</v>
      </c>
      <c r="AM41">
        <v>0</v>
      </c>
      <c r="AN41">
        <v>0.69389199999999995</v>
      </c>
      <c r="AO41">
        <v>12.769596</v>
      </c>
      <c r="AP41">
        <v>11.127791</v>
      </c>
      <c r="AQ41">
        <v>0</v>
      </c>
      <c r="AR41">
        <v>5.3279040000000002</v>
      </c>
      <c r="AS41">
        <v>23.760483000000001</v>
      </c>
      <c r="AT41">
        <v>14.474911000000001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58.037734000000007</v>
      </c>
      <c r="BA41">
        <f t="shared" si="1"/>
        <v>1449.4475629999999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0.64127900000000004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1.92</v>
      </c>
      <c r="BP41">
        <v>2.08</v>
      </c>
      <c r="BQ41">
        <v>0</v>
      </c>
      <c r="BR41">
        <v>0</v>
      </c>
      <c r="BS41">
        <v>1.57</v>
      </c>
      <c r="BT41">
        <v>0</v>
      </c>
      <c r="BU41">
        <v>2.5322119999999999</v>
      </c>
      <c r="BV41">
        <v>1.3012109999999999</v>
      </c>
      <c r="BW41">
        <v>0</v>
      </c>
      <c r="BX41">
        <v>4.1276780000000004</v>
      </c>
      <c r="BY41">
        <v>0</v>
      </c>
      <c r="BZ41">
        <v>1.292613</v>
      </c>
      <c r="CA41">
        <v>0</v>
      </c>
      <c r="CB41">
        <v>1.24</v>
      </c>
      <c r="CC41">
        <v>0.83</v>
      </c>
      <c r="CD41">
        <v>1.35</v>
      </c>
      <c r="CE41">
        <v>1.45</v>
      </c>
      <c r="CF41">
        <v>0.1</v>
      </c>
      <c r="CG41">
        <v>3.52</v>
      </c>
      <c r="CH41">
        <v>0.124704</v>
      </c>
      <c r="CI41">
        <v>7.48</v>
      </c>
      <c r="CJ41">
        <v>1.8</v>
      </c>
      <c r="CK41">
        <v>1.67</v>
      </c>
      <c r="CL41">
        <v>5.152793</v>
      </c>
      <c r="CM41">
        <v>1.7853190000000001</v>
      </c>
      <c r="CN41">
        <v>0</v>
      </c>
      <c r="CO41">
        <v>2.81</v>
      </c>
      <c r="CP41">
        <v>0</v>
      </c>
      <c r="CQ41">
        <v>2.1705220000000001</v>
      </c>
      <c r="CR41">
        <v>1.1299999999999999</v>
      </c>
      <c r="CS41">
        <v>2.334047</v>
      </c>
      <c r="CT41">
        <v>1.859799</v>
      </c>
      <c r="CU41">
        <v>1.8758060000000001</v>
      </c>
      <c r="CV41">
        <v>2.60242</v>
      </c>
      <c r="CW41">
        <v>1.287331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58.037734000000007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210.52709400000001</v>
      </c>
      <c r="L42">
        <v>0</v>
      </c>
      <c r="M42">
        <v>91.105227999999997</v>
      </c>
      <c r="N42">
        <v>116.45741200000001</v>
      </c>
      <c r="O42">
        <v>122.076686</v>
      </c>
      <c r="P42">
        <v>134.463267</v>
      </c>
      <c r="Q42">
        <v>0</v>
      </c>
      <c r="R42">
        <v>21.899878000000001</v>
      </c>
      <c r="S42">
        <v>13.650722999999999</v>
      </c>
      <c r="T42">
        <v>0</v>
      </c>
      <c r="U42">
        <v>266.03325000000001</v>
      </c>
      <c r="V42">
        <v>8.7962539999999994</v>
      </c>
      <c r="W42">
        <v>24.331630000000001</v>
      </c>
      <c r="X42">
        <v>113.180221</v>
      </c>
      <c r="Y42">
        <v>0</v>
      </c>
      <c r="Z42">
        <v>6.3257279999999998</v>
      </c>
      <c r="AA42">
        <v>0</v>
      </c>
      <c r="AB42">
        <v>0</v>
      </c>
      <c r="AC42">
        <v>0</v>
      </c>
      <c r="AD42">
        <v>17.994996</v>
      </c>
      <c r="AE42">
        <v>30.415382000000001</v>
      </c>
      <c r="AF42">
        <v>6.317717</v>
      </c>
      <c r="AG42">
        <v>40.272005</v>
      </c>
      <c r="AH42">
        <v>23.053705000000001</v>
      </c>
      <c r="AI42">
        <v>3.144139</v>
      </c>
      <c r="AJ42">
        <v>0</v>
      </c>
      <c r="AK42">
        <v>50.778689</v>
      </c>
      <c r="AL42">
        <v>22.431248</v>
      </c>
      <c r="AM42">
        <v>0</v>
      </c>
      <c r="AN42">
        <v>0.69389199999999995</v>
      </c>
      <c r="AO42">
        <v>12.769596</v>
      </c>
      <c r="AP42">
        <v>11.127791</v>
      </c>
      <c r="AQ42">
        <v>0</v>
      </c>
      <c r="AR42">
        <v>3.196742</v>
      </c>
      <c r="AS42">
        <v>23.760483000000001</v>
      </c>
      <c r="AT42">
        <v>14.474911000000001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58.067734000000009</v>
      </c>
      <c r="BA42">
        <f t="shared" si="1"/>
        <v>1447.346401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0.64127900000000004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1.92</v>
      </c>
      <c r="BP42">
        <v>2.08</v>
      </c>
      <c r="BQ42">
        <v>0</v>
      </c>
      <c r="BR42">
        <v>0</v>
      </c>
      <c r="BS42">
        <v>1.57</v>
      </c>
      <c r="BT42">
        <v>0</v>
      </c>
      <c r="BU42">
        <v>2.5322119999999999</v>
      </c>
      <c r="BV42">
        <v>1.3012109999999999</v>
      </c>
      <c r="BW42">
        <v>0</v>
      </c>
      <c r="BX42">
        <v>4.1276780000000004</v>
      </c>
      <c r="BY42">
        <v>0</v>
      </c>
      <c r="BZ42">
        <v>1.292613</v>
      </c>
      <c r="CA42">
        <v>0</v>
      </c>
      <c r="CB42">
        <v>1.24</v>
      </c>
      <c r="CC42">
        <v>0.84</v>
      </c>
      <c r="CD42">
        <v>1.37</v>
      </c>
      <c r="CE42">
        <v>1.45</v>
      </c>
      <c r="CF42">
        <v>0.1</v>
      </c>
      <c r="CG42">
        <v>3.52</v>
      </c>
      <c r="CH42">
        <v>0.124704</v>
      </c>
      <c r="CI42">
        <v>7.48</v>
      </c>
      <c r="CJ42">
        <v>1.8</v>
      </c>
      <c r="CK42">
        <v>1.67</v>
      </c>
      <c r="CL42">
        <v>5.152793</v>
      </c>
      <c r="CM42">
        <v>1.7853190000000001</v>
      </c>
      <c r="CN42">
        <v>0</v>
      </c>
      <c r="CO42">
        <v>2.81</v>
      </c>
      <c r="CP42">
        <v>0</v>
      </c>
      <c r="CQ42">
        <v>2.1705220000000001</v>
      </c>
      <c r="CR42">
        <v>1.1299999999999999</v>
      </c>
      <c r="CS42">
        <v>2.334047</v>
      </c>
      <c r="CT42">
        <v>1.859799</v>
      </c>
      <c r="CU42">
        <v>1.8758060000000001</v>
      </c>
      <c r="CV42">
        <v>2.60242</v>
      </c>
      <c r="CW42">
        <v>1.287331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58.067734000000009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210.52709400000001</v>
      </c>
      <c r="L43">
        <v>0</v>
      </c>
      <c r="M43">
        <v>91.105227999999997</v>
      </c>
      <c r="N43">
        <v>116.45741200000001</v>
      </c>
      <c r="O43">
        <v>122.076686</v>
      </c>
      <c r="P43">
        <v>134.463267</v>
      </c>
      <c r="Q43">
        <v>0</v>
      </c>
      <c r="R43">
        <v>22.892244999999999</v>
      </c>
      <c r="S43">
        <v>14.212372</v>
      </c>
      <c r="T43">
        <v>0</v>
      </c>
      <c r="U43">
        <v>266.03325000000001</v>
      </c>
      <c r="V43">
        <v>8.7962539999999994</v>
      </c>
      <c r="W43">
        <v>24.331630000000001</v>
      </c>
      <c r="X43">
        <v>94.387680000000003</v>
      </c>
      <c r="Y43">
        <v>0</v>
      </c>
      <c r="Z43">
        <v>6.3257279999999998</v>
      </c>
      <c r="AA43">
        <v>0</v>
      </c>
      <c r="AB43">
        <v>0</v>
      </c>
      <c r="AC43">
        <v>0</v>
      </c>
      <c r="AD43">
        <v>8.4759039999999999</v>
      </c>
      <c r="AE43">
        <v>26.359998000000001</v>
      </c>
      <c r="AF43">
        <v>6.317717</v>
      </c>
      <c r="AG43">
        <v>40.272005</v>
      </c>
      <c r="AH43">
        <v>23.053705000000001</v>
      </c>
      <c r="AI43">
        <v>0</v>
      </c>
      <c r="AJ43">
        <v>0</v>
      </c>
      <c r="AK43">
        <v>50.778689</v>
      </c>
      <c r="AL43">
        <v>22.431248</v>
      </c>
      <c r="AM43">
        <v>0</v>
      </c>
      <c r="AN43">
        <v>0.69389199999999995</v>
      </c>
      <c r="AO43">
        <v>12.769596</v>
      </c>
      <c r="AP43">
        <v>11.127791</v>
      </c>
      <c r="AQ43">
        <v>0</v>
      </c>
      <c r="AR43">
        <v>3.196742</v>
      </c>
      <c r="AS43">
        <v>10.127419</v>
      </c>
      <c r="AT43">
        <v>14.474911000000001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58.007734000000006</v>
      </c>
      <c r="BA43">
        <f t="shared" si="1"/>
        <v>1399.696197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0.64127900000000004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1.92</v>
      </c>
      <c r="BP43">
        <v>2.08</v>
      </c>
      <c r="BQ43">
        <v>0</v>
      </c>
      <c r="BR43">
        <v>0</v>
      </c>
      <c r="BS43">
        <v>1.57</v>
      </c>
      <c r="BT43">
        <v>0</v>
      </c>
      <c r="BU43">
        <v>2.5322119999999999</v>
      </c>
      <c r="BV43">
        <v>1.3012109999999999</v>
      </c>
      <c r="BW43">
        <v>0</v>
      </c>
      <c r="BX43">
        <v>4.1276780000000004</v>
      </c>
      <c r="BY43">
        <v>0</v>
      </c>
      <c r="BZ43">
        <v>1.292613</v>
      </c>
      <c r="CA43">
        <v>0</v>
      </c>
      <c r="CB43">
        <v>1.24</v>
      </c>
      <c r="CC43">
        <v>0.83</v>
      </c>
      <c r="CD43">
        <v>1.37</v>
      </c>
      <c r="CE43">
        <v>1.4</v>
      </c>
      <c r="CF43">
        <v>0.1</v>
      </c>
      <c r="CG43">
        <v>3.52</v>
      </c>
      <c r="CH43">
        <v>0.124704</v>
      </c>
      <c r="CI43">
        <v>7.48</v>
      </c>
      <c r="CJ43">
        <v>1.8</v>
      </c>
      <c r="CK43">
        <v>1.67</v>
      </c>
      <c r="CL43">
        <v>5.152793</v>
      </c>
      <c r="CM43">
        <v>1.7853190000000001</v>
      </c>
      <c r="CN43">
        <v>0</v>
      </c>
      <c r="CO43">
        <v>2.81</v>
      </c>
      <c r="CP43">
        <v>0</v>
      </c>
      <c r="CQ43">
        <v>2.1705220000000001</v>
      </c>
      <c r="CR43">
        <v>1.1299999999999999</v>
      </c>
      <c r="CS43">
        <v>2.334047</v>
      </c>
      <c r="CT43">
        <v>1.859799</v>
      </c>
      <c r="CU43">
        <v>1.8758060000000001</v>
      </c>
      <c r="CV43">
        <v>2.60242</v>
      </c>
      <c r="CW43">
        <v>1.287331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58.007734000000006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210.52709400000001</v>
      </c>
      <c r="L44">
        <v>0</v>
      </c>
      <c r="M44">
        <v>91.105227999999997</v>
      </c>
      <c r="N44">
        <v>116.45741200000001</v>
      </c>
      <c r="O44">
        <v>122.076686</v>
      </c>
      <c r="P44">
        <v>134.463267</v>
      </c>
      <c r="Q44">
        <v>0</v>
      </c>
      <c r="R44">
        <v>22.892244999999999</v>
      </c>
      <c r="S44">
        <v>14.212372</v>
      </c>
      <c r="T44">
        <v>0</v>
      </c>
      <c r="U44">
        <v>266.03325000000001</v>
      </c>
      <c r="V44">
        <v>8.7962539999999994</v>
      </c>
      <c r="W44">
        <v>24.331630000000001</v>
      </c>
      <c r="X44">
        <v>94.387680000000003</v>
      </c>
      <c r="Y44">
        <v>0</v>
      </c>
      <c r="Z44">
        <v>6.3257279999999998</v>
      </c>
      <c r="AA44">
        <v>0</v>
      </c>
      <c r="AB44">
        <v>0</v>
      </c>
      <c r="AC44">
        <v>0</v>
      </c>
      <c r="AD44">
        <v>8.4759039999999999</v>
      </c>
      <c r="AE44">
        <v>15.207691000000001</v>
      </c>
      <c r="AF44">
        <v>6.317717</v>
      </c>
      <c r="AG44">
        <v>40.272005</v>
      </c>
      <c r="AH44">
        <v>23.053705000000001</v>
      </c>
      <c r="AI44">
        <v>0</v>
      </c>
      <c r="AJ44">
        <v>0</v>
      </c>
      <c r="AK44">
        <v>50.778689</v>
      </c>
      <c r="AL44">
        <v>22.431248</v>
      </c>
      <c r="AM44">
        <v>0</v>
      </c>
      <c r="AN44">
        <v>0.69389199999999995</v>
      </c>
      <c r="AO44">
        <v>12.769596</v>
      </c>
      <c r="AP44">
        <v>11.127791</v>
      </c>
      <c r="AQ44">
        <v>0</v>
      </c>
      <c r="AR44">
        <v>3.196742</v>
      </c>
      <c r="AS44">
        <v>5.1935479999999998</v>
      </c>
      <c r="AT44">
        <v>14.474911000000001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58.037734000000007</v>
      </c>
      <c r="BA44">
        <f t="shared" si="1"/>
        <v>1383.6400190000002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0.64127900000000004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1.92</v>
      </c>
      <c r="BP44">
        <v>2.08</v>
      </c>
      <c r="BQ44">
        <v>0</v>
      </c>
      <c r="BR44">
        <v>0</v>
      </c>
      <c r="BS44">
        <v>1.57</v>
      </c>
      <c r="BT44">
        <v>0</v>
      </c>
      <c r="BU44">
        <v>2.5322119999999999</v>
      </c>
      <c r="BV44">
        <v>1.3012109999999999</v>
      </c>
      <c r="BW44">
        <v>0</v>
      </c>
      <c r="BX44">
        <v>4.1276780000000004</v>
      </c>
      <c r="BY44">
        <v>0</v>
      </c>
      <c r="BZ44">
        <v>1.292613</v>
      </c>
      <c r="CA44">
        <v>0</v>
      </c>
      <c r="CB44">
        <v>1.24</v>
      </c>
      <c r="CC44">
        <v>0.83</v>
      </c>
      <c r="CD44">
        <v>1.4</v>
      </c>
      <c r="CE44">
        <v>1.4</v>
      </c>
      <c r="CF44">
        <v>0.1</v>
      </c>
      <c r="CG44">
        <v>3.52</v>
      </c>
      <c r="CH44">
        <v>0.124704</v>
      </c>
      <c r="CI44">
        <v>7.48</v>
      </c>
      <c r="CJ44">
        <v>1.8</v>
      </c>
      <c r="CK44">
        <v>1.67</v>
      </c>
      <c r="CL44">
        <v>5.152793</v>
      </c>
      <c r="CM44">
        <v>1.7853190000000001</v>
      </c>
      <c r="CN44">
        <v>0</v>
      </c>
      <c r="CO44">
        <v>2.81</v>
      </c>
      <c r="CP44">
        <v>0</v>
      </c>
      <c r="CQ44">
        <v>2.1705220000000001</v>
      </c>
      <c r="CR44">
        <v>1.1299999999999999</v>
      </c>
      <c r="CS44">
        <v>2.334047</v>
      </c>
      <c r="CT44">
        <v>1.859799</v>
      </c>
      <c r="CU44">
        <v>1.8758060000000001</v>
      </c>
      <c r="CV44">
        <v>2.60242</v>
      </c>
      <c r="CW44">
        <v>1.287331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58.037734000000007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210.52709400000001</v>
      </c>
      <c r="L45">
        <v>0</v>
      </c>
      <c r="M45">
        <v>91.105227999999997</v>
      </c>
      <c r="N45">
        <v>116.45741200000001</v>
      </c>
      <c r="O45">
        <v>122.076686</v>
      </c>
      <c r="P45">
        <v>134.463267</v>
      </c>
      <c r="Q45">
        <v>0</v>
      </c>
      <c r="R45">
        <v>22.892244999999999</v>
      </c>
      <c r="S45">
        <v>14.212372</v>
      </c>
      <c r="T45">
        <v>0</v>
      </c>
      <c r="U45">
        <v>266.03325000000001</v>
      </c>
      <c r="V45">
        <v>8.7962539999999994</v>
      </c>
      <c r="W45">
        <v>24.331630000000001</v>
      </c>
      <c r="X45">
        <v>94.387680000000003</v>
      </c>
      <c r="Y45">
        <v>0</v>
      </c>
      <c r="Z45">
        <v>6.3257279999999998</v>
      </c>
      <c r="AA45">
        <v>0</v>
      </c>
      <c r="AB45">
        <v>0</v>
      </c>
      <c r="AC45">
        <v>0</v>
      </c>
      <c r="AD45">
        <v>8.4759039999999999</v>
      </c>
      <c r="AE45">
        <v>0</v>
      </c>
      <c r="AF45">
        <v>6.317717</v>
      </c>
      <c r="AG45">
        <v>40.272005</v>
      </c>
      <c r="AH45">
        <v>23.053705000000001</v>
      </c>
      <c r="AI45">
        <v>0</v>
      </c>
      <c r="AJ45">
        <v>0</v>
      </c>
      <c r="AK45">
        <v>50.778689</v>
      </c>
      <c r="AL45">
        <v>11.215624</v>
      </c>
      <c r="AM45">
        <v>0</v>
      </c>
      <c r="AN45">
        <v>0.69389199999999995</v>
      </c>
      <c r="AO45">
        <v>12.769596</v>
      </c>
      <c r="AP45">
        <v>11.127791</v>
      </c>
      <c r="AQ45">
        <v>0</v>
      </c>
      <c r="AR45">
        <v>3.196742</v>
      </c>
      <c r="AS45">
        <v>5.1935479999999998</v>
      </c>
      <c r="AT45">
        <v>14.474911000000001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58.087734000000005</v>
      </c>
      <c r="BA45">
        <f t="shared" si="1"/>
        <v>1357.2667039999999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0.64127900000000004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1.92</v>
      </c>
      <c r="BP45">
        <v>2.08</v>
      </c>
      <c r="BQ45">
        <v>0</v>
      </c>
      <c r="BR45">
        <v>0</v>
      </c>
      <c r="BS45">
        <v>1.57</v>
      </c>
      <c r="BT45">
        <v>0</v>
      </c>
      <c r="BU45">
        <v>2.5322119999999999</v>
      </c>
      <c r="BV45">
        <v>1.3012109999999999</v>
      </c>
      <c r="BW45">
        <v>0</v>
      </c>
      <c r="BX45">
        <v>4.1276780000000004</v>
      </c>
      <c r="BY45">
        <v>0</v>
      </c>
      <c r="BZ45">
        <v>1.292613</v>
      </c>
      <c r="CA45">
        <v>0</v>
      </c>
      <c r="CB45">
        <v>1.24</v>
      </c>
      <c r="CC45">
        <v>0.83</v>
      </c>
      <c r="CD45">
        <v>1.4</v>
      </c>
      <c r="CE45">
        <v>1.45</v>
      </c>
      <c r="CF45">
        <v>0.1</v>
      </c>
      <c r="CG45">
        <v>3.52</v>
      </c>
      <c r="CH45">
        <v>0.124704</v>
      </c>
      <c r="CI45">
        <v>7.48</v>
      </c>
      <c r="CJ45">
        <v>1.8</v>
      </c>
      <c r="CK45">
        <v>1.67</v>
      </c>
      <c r="CL45">
        <v>5.152793</v>
      </c>
      <c r="CM45">
        <v>1.7853190000000001</v>
      </c>
      <c r="CN45">
        <v>0</v>
      </c>
      <c r="CO45">
        <v>2.81</v>
      </c>
      <c r="CP45">
        <v>0</v>
      </c>
      <c r="CQ45">
        <v>2.1705220000000001</v>
      </c>
      <c r="CR45">
        <v>1.1299999999999999</v>
      </c>
      <c r="CS45">
        <v>2.334047</v>
      </c>
      <c r="CT45">
        <v>1.859799</v>
      </c>
      <c r="CU45">
        <v>1.8758060000000001</v>
      </c>
      <c r="CV45">
        <v>2.60242</v>
      </c>
      <c r="CW45">
        <v>1.287331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58.087734000000005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210.52709400000001</v>
      </c>
      <c r="L46">
        <v>0</v>
      </c>
      <c r="M46">
        <v>91.105227999999997</v>
      </c>
      <c r="N46">
        <v>116.45741200000001</v>
      </c>
      <c r="O46">
        <v>122.076686</v>
      </c>
      <c r="P46">
        <v>134.463267</v>
      </c>
      <c r="Q46">
        <v>0</v>
      </c>
      <c r="R46">
        <v>22.892244999999999</v>
      </c>
      <c r="S46">
        <v>14.212372</v>
      </c>
      <c r="T46">
        <v>0</v>
      </c>
      <c r="U46">
        <v>266.03325000000001</v>
      </c>
      <c r="V46">
        <v>8.7962539999999994</v>
      </c>
      <c r="W46">
        <v>24.331630000000001</v>
      </c>
      <c r="X46">
        <v>94.387680000000003</v>
      </c>
      <c r="Y46">
        <v>0</v>
      </c>
      <c r="Z46">
        <v>6.3257279999999998</v>
      </c>
      <c r="AA46">
        <v>0</v>
      </c>
      <c r="AB46">
        <v>0</v>
      </c>
      <c r="AC46">
        <v>0</v>
      </c>
      <c r="AD46">
        <v>8.4759039999999999</v>
      </c>
      <c r="AE46">
        <v>0</v>
      </c>
      <c r="AF46">
        <v>6.317717</v>
      </c>
      <c r="AG46">
        <v>40.272005</v>
      </c>
      <c r="AH46">
        <v>23.053705000000001</v>
      </c>
      <c r="AI46">
        <v>0</v>
      </c>
      <c r="AJ46">
        <v>0</v>
      </c>
      <c r="AK46">
        <v>50.778689</v>
      </c>
      <c r="AL46">
        <v>11.215624</v>
      </c>
      <c r="AM46">
        <v>0</v>
      </c>
      <c r="AN46">
        <v>0.69389199999999995</v>
      </c>
      <c r="AO46">
        <v>12.769596</v>
      </c>
      <c r="AP46">
        <v>11.127791</v>
      </c>
      <c r="AQ46">
        <v>0</v>
      </c>
      <c r="AR46">
        <v>3.196742</v>
      </c>
      <c r="AS46">
        <v>5.1935479999999998</v>
      </c>
      <c r="AT46">
        <v>14.474911000000001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58.087734000000005</v>
      </c>
      <c r="BA46">
        <f t="shared" si="1"/>
        <v>1357.2667039999999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0.64127900000000004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1.92</v>
      </c>
      <c r="BP46">
        <v>2.08</v>
      </c>
      <c r="BQ46">
        <v>0</v>
      </c>
      <c r="BR46">
        <v>0</v>
      </c>
      <c r="BS46">
        <v>1.57</v>
      </c>
      <c r="BT46">
        <v>0</v>
      </c>
      <c r="BU46">
        <v>2.5322119999999999</v>
      </c>
      <c r="BV46">
        <v>1.3012109999999999</v>
      </c>
      <c r="BW46">
        <v>0</v>
      </c>
      <c r="BX46">
        <v>4.1276780000000004</v>
      </c>
      <c r="BY46">
        <v>0</v>
      </c>
      <c r="BZ46">
        <v>1.292613</v>
      </c>
      <c r="CA46">
        <v>0</v>
      </c>
      <c r="CB46">
        <v>1.24</v>
      </c>
      <c r="CC46">
        <v>0.83</v>
      </c>
      <c r="CD46">
        <v>1.4</v>
      </c>
      <c r="CE46">
        <v>1.45</v>
      </c>
      <c r="CF46">
        <v>0.1</v>
      </c>
      <c r="CG46">
        <v>3.52</v>
      </c>
      <c r="CH46">
        <v>0.124704</v>
      </c>
      <c r="CI46">
        <v>7.48</v>
      </c>
      <c r="CJ46">
        <v>1.8</v>
      </c>
      <c r="CK46">
        <v>1.67</v>
      </c>
      <c r="CL46">
        <v>5.152793</v>
      </c>
      <c r="CM46">
        <v>1.7853190000000001</v>
      </c>
      <c r="CN46">
        <v>0</v>
      </c>
      <c r="CO46">
        <v>2.81</v>
      </c>
      <c r="CP46">
        <v>0</v>
      </c>
      <c r="CQ46">
        <v>2.1705220000000001</v>
      </c>
      <c r="CR46">
        <v>1.1299999999999999</v>
      </c>
      <c r="CS46">
        <v>2.334047</v>
      </c>
      <c r="CT46">
        <v>1.859799</v>
      </c>
      <c r="CU46">
        <v>1.8758060000000001</v>
      </c>
      <c r="CV46">
        <v>2.60242</v>
      </c>
      <c r="CW46">
        <v>1.287331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58.087734000000005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210.52709400000001</v>
      </c>
      <c r="L47">
        <v>0</v>
      </c>
      <c r="M47">
        <v>91.105227999999997</v>
      </c>
      <c r="N47">
        <v>116.45741200000001</v>
      </c>
      <c r="O47">
        <v>122.076686</v>
      </c>
      <c r="P47">
        <v>134.463267</v>
      </c>
      <c r="Q47">
        <v>0</v>
      </c>
      <c r="R47">
        <v>22.892244999999999</v>
      </c>
      <c r="S47">
        <v>14.212372</v>
      </c>
      <c r="T47">
        <v>0</v>
      </c>
      <c r="U47">
        <v>266.03325000000001</v>
      </c>
      <c r="V47">
        <v>8.7962539999999994</v>
      </c>
      <c r="W47">
        <v>24.331630000000001</v>
      </c>
      <c r="X47">
        <v>94.387680000000003</v>
      </c>
      <c r="Y47">
        <v>0</v>
      </c>
      <c r="Z47">
        <v>6.3257279999999998</v>
      </c>
      <c r="AA47">
        <v>0</v>
      </c>
      <c r="AB47">
        <v>0</v>
      </c>
      <c r="AC47">
        <v>0</v>
      </c>
      <c r="AD47">
        <v>8.4759039999999999</v>
      </c>
      <c r="AE47">
        <v>0</v>
      </c>
      <c r="AF47">
        <v>6.317717</v>
      </c>
      <c r="AG47">
        <v>40.272005</v>
      </c>
      <c r="AH47">
        <v>23.053705000000001</v>
      </c>
      <c r="AI47">
        <v>0</v>
      </c>
      <c r="AJ47">
        <v>0</v>
      </c>
      <c r="AK47">
        <v>50.778689</v>
      </c>
      <c r="AL47">
        <v>11.215624</v>
      </c>
      <c r="AM47">
        <v>0</v>
      </c>
      <c r="AN47">
        <v>0.69389199999999995</v>
      </c>
      <c r="AO47">
        <v>12.769596</v>
      </c>
      <c r="AP47">
        <v>11.127791</v>
      </c>
      <c r="AQ47">
        <v>0</v>
      </c>
      <c r="AR47">
        <v>3.196742</v>
      </c>
      <c r="AS47">
        <v>5.1935479999999998</v>
      </c>
      <c r="AT47">
        <v>14.474911000000001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58.23773400000001</v>
      </c>
      <c r="BA47">
        <f t="shared" si="1"/>
        <v>1357.416704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0.64127900000000004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1.92</v>
      </c>
      <c r="BP47">
        <v>2.08</v>
      </c>
      <c r="BQ47">
        <v>0</v>
      </c>
      <c r="BR47">
        <v>0</v>
      </c>
      <c r="BS47">
        <v>1.57</v>
      </c>
      <c r="BT47">
        <v>0</v>
      </c>
      <c r="BU47">
        <v>2.5322119999999999</v>
      </c>
      <c r="BV47">
        <v>1.3012109999999999</v>
      </c>
      <c r="BW47">
        <v>0</v>
      </c>
      <c r="BX47">
        <v>4.1276780000000004</v>
      </c>
      <c r="BY47">
        <v>0</v>
      </c>
      <c r="BZ47">
        <v>1.292613</v>
      </c>
      <c r="CA47">
        <v>0</v>
      </c>
      <c r="CB47">
        <v>1.24</v>
      </c>
      <c r="CC47">
        <v>0.83</v>
      </c>
      <c r="CD47">
        <v>1.55</v>
      </c>
      <c r="CE47">
        <v>1.45</v>
      </c>
      <c r="CF47">
        <v>0.1</v>
      </c>
      <c r="CG47">
        <v>3.52</v>
      </c>
      <c r="CH47">
        <v>0.124704</v>
      </c>
      <c r="CI47">
        <v>7.48</v>
      </c>
      <c r="CJ47">
        <v>1.8</v>
      </c>
      <c r="CK47">
        <v>1.67</v>
      </c>
      <c r="CL47">
        <v>5.152793</v>
      </c>
      <c r="CM47">
        <v>1.7853190000000001</v>
      </c>
      <c r="CN47">
        <v>0</v>
      </c>
      <c r="CO47">
        <v>2.81</v>
      </c>
      <c r="CP47">
        <v>0</v>
      </c>
      <c r="CQ47">
        <v>2.1705220000000001</v>
      </c>
      <c r="CR47">
        <v>1.1299999999999999</v>
      </c>
      <c r="CS47">
        <v>2.334047</v>
      </c>
      <c r="CT47">
        <v>1.859799</v>
      </c>
      <c r="CU47">
        <v>1.8758060000000001</v>
      </c>
      <c r="CV47">
        <v>2.60242</v>
      </c>
      <c r="CW47">
        <v>1.287331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58.23773400000001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210.52709400000001</v>
      </c>
      <c r="L48">
        <v>0</v>
      </c>
      <c r="M48">
        <v>91.105227999999997</v>
      </c>
      <c r="N48">
        <v>116.45741200000001</v>
      </c>
      <c r="O48">
        <v>122.076686</v>
      </c>
      <c r="P48">
        <v>134.463267</v>
      </c>
      <c r="Q48">
        <v>0</v>
      </c>
      <c r="R48">
        <v>22.892244999999999</v>
      </c>
      <c r="S48">
        <v>14.212372</v>
      </c>
      <c r="T48">
        <v>0</v>
      </c>
      <c r="U48">
        <v>266.03325000000001</v>
      </c>
      <c r="V48">
        <v>8.7962539999999994</v>
      </c>
      <c r="W48">
        <v>24.331630000000001</v>
      </c>
      <c r="X48">
        <v>94.387680000000003</v>
      </c>
      <c r="Y48">
        <v>0</v>
      </c>
      <c r="Z48">
        <v>6.3257279999999998</v>
      </c>
      <c r="AA48">
        <v>0</v>
      </c>
      <c r="AB48">
        <v>0</v>
      </c>
      <c r="AC48">
        <v>0</v>
      </c>
      <c r="AD48">
        <v>8.4759039999999999</v>
      </c>
      <c r="AE48">
        <v>0</v>
      </c>
      <c r="AF48">
        <v>6.317717</v>
      </c>
      <c r="AG48">
        <v>40.272005</v>
      </c>
      <c r="AH48">
        <v>23.053705000000001</v>
      </c>
      <c r="AI48">
        <v>0</v>
      </c>
      <c r="AJ48">
        <v>0</v>
      </c>
      <c r="AK48">
        <v>50.778689</v>
      </c>
      <c r="AL48">
        <v>11.215624</v>
      </c>
      <c r="AM48">
        <v>0</v>
      </c>
      <c r="AN48">
        <v>0.69389199999999995</v>
      </c>
      <c r="AO48">
        <v>12.769596</v>
      </c>
      <c r="AP48">
        <v>11.127791</v>
      </c>
      <c r="AQ48">
        <v>0</v>
      </c>
      <c r="AR48">
        <v>3.196742</v>
      </c>
      <c r="AS48">
        <v>5.1935479999999998</v>
      </c>
      <c r="AT48">
        <v>14.474911000000001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58.23773400000001</v>
      </c>
      <c r="BA48">
        <f t="shared" si="1"/>
        <v>1357.416704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0.64127900000000004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1.92</v>
      </c>
      <c r="BP48">
        <v>2.08</v>
      </c>
      <c r="BQ48">
        <v>0</v>
      </c>
      <c r="BR48">
        <v>0</v>
      </c>
      <c r="BS48">
        <v>1.57</v>
      </c>
      <c r="BT48">
        <v>0</v>
      </c>
      <c r="BU48">
        <v>2.5322119999999999</v>
      </c>
      <c r="BV48">
        <v>1.3012109999999999</v>
      </c>
      <c r="BW48">
        <v>0</v>
      </c>
      <c r="BX48">
        <v>4.1276780000000004</v>
      </c>
      <c r="BY48">
        <v>0</v>
      </c>
      <c r="BZ48">
        <v>1.292613</v>
      </c>
      <c r="CA48">
        <v>0</v>
      </c>
      <c r="CB48">
        <v>1.24</v>
      </c>
      <c r="CC48">
        <v>0.83</v>
      </c>
      <c r="CD48">
        <v>1.55</v>
      </c>
      <c r="CE48">
        <v>1.45</v>
      </c>
      <c r="CF48">
        <v>0.1</v>
      </c>
      <c r="CG48">
        <v>3.52</v>
      </c>
      <c r="CH48">
        <v>0.124704</v>
      </c>
      <c r="CI48">
        <v>7.48</v>
      </c>
      <c r="CJ48">
        <v>1.8</v>
      </c>
      <c r="CK48">
        <v>1.67</v>
      </c>
      <c r="CL48">
        <v>5.152793</v>
      </c>
      <c r="CM48">
        <v>1.7853190000000001</v>
      </c>
      <c r="CN48">
        <v>0</v>
      </c>
      <c r="CO48">
        <v>2.81</v>
      </c>
      <c r="CP48">
        <v>0</v>
      </c>
      <c r="CQ48">
        <v>2.1705220000000001</v>
      </c>
      <c r="CR48">
        <v>1.1299999999999999</v>
      </c>
      <c r="CS48">
        <v>2.334047</v>
      </c>
      <c r="CT48">
        <v>1.859799</v>
      </c>
      <c r="CU48">
        <v>1.8758060000000001</v>
      </c>
      <c r="CV48">
        <v>2.60242</v>
      </c>
      <c r="CW48">
        <v>1.287331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58.23773400000001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210.52709400000001</v>
      </c>
      <c r="L49">
        <v>0</v>
      </c>
      <c r="M49">
        <v>91.105227999999997</v>
      </c>
      <c r="N49">
        <v>116.45741200000001</v>
      </c>
      <c r="O49">
        <v>122.076686</v>
      </c>
      <c r="P49">
        <v>134.463267</v>
      </c>
      <c r="Q49">
        <v>0</v>
      </c>
      <c r="R49">
        <v>21.361882999999999</v>
      </c>
      <c r="S49">
        <v>13.390734999999999</v>
      </c>
      <c r="T49">
        <v>0</v>
      </c>
      <c r="U49">
        <v>266.03325000000001</v>
      </c>
      <c r="V49">
        <v>0</v>
      </c>
      <c r="W49">
        <v>24.331630000000001</v>
      </c>
      <c r="X49">
        <v>94.387680000000003</v>
      </c>
      <c r="Y49">
        <v>0</v>
      </c>
      <c r="Z49">
        <v>6.3257279999999998</v>
      </c>
      <c r="AA49">
        <v>0</v>
      </c>
      <c r="AB49">
        <v>0</v>
      </c>
      <c r="AC49">
        <v>0</v>
      </c>
      <c r="AD49">
        <v>8.4759039999999999</v>
      </c>
      <c r="AE49">
        <v>0</v>
      </c>
      <c r="AF49">
        <v>6.317717</v>
      </c>
      <c r="AG49">
        <v>40.272005</v>
      </c>
      <c r="AH49">
        <v>23.053705000000001</v>
      </c>
      <c r="AI49">
        <v>0</v>
      </c>
      <c r="AJ49">
        <v>0</v>
      </c>
      <c r="AK49">
        <v>50.778689</v>
      </c>
      <c r="AL49">
        <v>11.215624</v>
      </c>
      <c r="AM49">
        <v>0</v>
      </c>
      <c r="AN49">
        <v>0.65638399999999997</v>
      </c>
      <c r="AO49">
        <v>12.769596</v>
      </c>
      <c r="AP49">
        <v>11.127791</v>
      </c>
      <c r="AQ49">
        <v>0</v>
      </c>
      <c r="AR49">
        <v>3.196742</v>
      </c>
      <c r="AS49">
        <v>5.1935479999999998</v>
      </c>
      <c r="AT49">
        <v>14.474911000000001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58.23773400000001</v>
      </c>
      <c r="BA49">
        <f t="shared" si="1"/>
        <v>1346.2309429999998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0.64127900000000004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1.92</v>
      </c>
      <c r="BP49">
        <v>2.08</v>
      </c>
      <c r="BQ49">
        <v>0</v>
      </c>
      <c r="BR49">
        <v>0</v>
      </c>
      <c r="BS49">
        <v>1.57</v>
      </c>
      <c r="BT49">
        <v>0</v>
      </c>
      <c r="BU49">
        <v>2.5322119999999999</v>
      </c>
      <c r="BV49">
        <v>1.3012109999999999</v>
      </c>
      <c r="BW49">
        <v>0</v>
      </c>
      <c r="BX49">
        <v>4.1276780000000004</v>
      </c>
      <c r="BY49">
        <v>0</v>
      </c>
      <c r="BZ49">
        <v>1.292613</v>
      </c>
      <c r="CA49">
        <v>0</v>
      </c>
      <c r="CB49">
        <v>1.24</v>
      </c>
      <c r="CC49">
        <v>0.83</v>
      </c>
      <c r="CD49">
        <v>1.55</v>
      </c>
      <c r="CE49">
        <v>1.45</v>
      </c>
      <c r="CF49">
        <v>0.1</v>
      </c>
      <c r="CG49">
        <v>3.52</v>
      </c>
      <c r="CH49">
        <v>0.124704</v>
      </c>
      <c r="CI49">
        <v>7.48</v>
      </c>
      <c r="CJ49">
        <v>1.8</v>
      </c>
      <c r="CK49">
        <v>1.67</v>
      </c>
      <c r="CL49">
        <v>5.152793</v>
      </c>
      <c r="CM49">
        <v>1.7853190000000001</v>
      </c>
      <c r="CN49">
        <v>0</v>
      </c>
      <c r="CO49">
        <v>2.81</v>
      </c>
      <c r="CP49">
        <v>0</v>
      </c>
      <c r="CQ49">
        <v>2.1705220000000001</v>
      </c>
      <c r="CR49">
        <v>1.1299999999999999</v>
      </c>
      <c r="CS49">
        <v>2.334047</v>
      </c>
      <c r="CT49">
        <v>1.859799</v>
      </c>
      <c r="CU49">
        <v>1.8758060000000001</v>
      </c>
      <c r="CV49">
        <v>2.60242</v>
      </c>
      <c r="CW49">
        <v>1.287331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58.23773400000001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210.52709400000001</v>
      </c>
      <c r="L50">
        <v>0</v>
      </c>
      <c r="M50">
        <v>91.105227999999997</v>
      </c>
      <c r="N50">
        <v>116.45741200000001</v>
      </c>
      <c r="O50">
        <v>122.076686</v>
      </c>
      <c r="P50">
        <v>134.463267</v>
      </c>
      <c r="Q50">
        <v>0</v>
      </c>
      <c r="R50">
        <v>21.361882999999999</v>
      </c>
      <c r="S50">
        <v>13.390734999999999</v>
      </c>
      <c r="T50">
        <v>0</v>
      </c>
      <c r="U50">
        <v>266.03325000000001</v>
      </c>
      <c r="V50">
        <v>0</v>
      </c>
      <c r="W50">
        <v>24.331630000000001</v>
      </c>
      <c r="X50">
        <v>94.387680000000003</v>
      </c>
      <c r="Y50">
        <v>0</v>
      </c>
      <c r="Z50">
        <v>6.3257279999999998</v>
      </c>
      <c r="AA50">
        <v>0</v>
      </c>
      <c r="AB50">
        <v>0</v>
      </c>
      <c r="AC50">
        <v>0</v>
      </c>
      <c r="AD50">
        <v>8.4759039999999999</v>
      </c>
      <c r="AE50">
        <v>0</v>
      </c>
      <c r="AF50">
        <v>6.317717</v>
      </c>
      <c r="AG50">
        <v>40.272005</v>
      </c>
      <c r="AH50">
        <v>23.053705000000001</v>
      </c>
      <c r="AI50">
        <v>0</v>
      </c>
      <c r="AJ50">
        <v>0</v>
      </c>
      <c r="AK50">
        <v>50.778689</v>
      </c>
      <c r="AL50">
        <v>11.215624</v>
      </c>
      <c r="AM50">
        <v>0</v>
      </c>
      <c r="AN50">
        <v>0.65638399999999997</v>
      </c>
      <c r="AO50">
        <v>12.769596</v>
      </c>
      <c r="AP50">
        <v>11.127791</v>
      </c>
      <c r="AQ50">
        <v>0</v>
      </c>
      <c r="AR50">
        <v>3.196742</v>
      </c>
      <c r="AS50">
        <v>5.1935479999999998</v>
      </c>
      <c r="AT50">
        <v>14.474911000000001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58.23773400000001</v>
      </c>
      <c r="BA50">
        <f t="shared" si="1"/>
        <v>1346.2309429999998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0.64127900000000004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1.92</v>
      </c>
      <c r="BP50">
        <v>2.08</v>
      </c>
      <c r="BQ50">
        <v>0</v>
      </c>
      <c r="BR50">
        <v>0</v>
      </c>
      <c r="BS50">
        <v>1.57</v>
      </c>
      <c r="BT50">
        <v>0</v>
      </c>
      <c r="BU50">
        <v>2.5322119999999999</v>
      </c>
      <c r="BV50">
        <v>1.3012109999999999</v>
      </c>
      <c r="BW50">
        <v>0</v>
      </c>
      <c r="BX50">
        <v>4.1276780000000004</v>
      </c>
      <c r="BY50">
        <v>0</v>
      </c>
      <c r="BZ50">
        <v>1.292613</v>
      </c>
      <c r="CA50">
        <v>0</v>
      </c>
      <c r="CB50">
        <v>1.24</v>
      </c>
      <c r="CC50">
        <v>0.83</v>
      </c>
      <c r="CD50">
        <v>1.55</v>
      </c>
      <c r="CE50">
        <v>1.45</v>
      </c>
      <c r="CF50">
        <v>0.1</v>
      </c>
      <c r="CG50">
        <v>3.52</v>
      </c>
      <c r="CH50">
        <v>0.124704</v>
      </c>
      <c r="CI50">
        <v>7.48</v>
      </c>
      <c r="CJ50">
        <v>1.8</v>
      </c>
      <c r="CK50">
        <v>1.67</v>
      </c>
      <c r="CL50">
        <v>5.152793</v>
      </c>
      <c r="CM50">
        <v>1.7853190000000001</v>
      </c>
      <c r="CN50">
        <v>0</v>
      </c>
      <c r="CO50">
        <v>2.81</v>
      </c>
      <c r="CP50">
        <v>0</v>
      </c>
      <c r="CQ50">
        <v>2.1705220000000001</v>
      </c>
      <c r="CR50">
        <v>1.1299999999999999</v>
      </c>
      <c r="CS50">
        <v>2.334047</v>
      </c>
      <c r="CT50">
        <v>1.859799</v>
      </c>
      <c r="CU50">
        <v>1.8758060000000001</v>
      </c>
      <c r="CV50">
        <v>2.60242</v>
      </c>
      <c r="CW50">
        <v>1.287331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58.23773400000001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210.52709400000001</v>
      </c>
      <c r="L51">
        <v>0</v>
      </c>
      <c r="M51">
        <v>91.105227999999997</v>
      </c>
      <c r="N51">
        <v>116.45741200000001</v>
      </c>
      <c r="O51">
        <v>122.076686</v>
      </c>
      <c r="P51">
        <v>134.463267</v>
      </c>
      <c r="Q51">
        <v>0</v>
      </c>
      <c r="R51">
        <v>21.361882999999999</v>
      </c>
      <c r="S51">
        <v>13.390734999999999</v>
      </c>
      <c r="T51">
        <v>0</v>
      </c>
      <c r="U51">
        <v>266.03325000000001</v>
      </c>
      <c r="V51">
        <v>0</v>
      </c>
      <c r="W51">
        <v>24.331630000000001</v>
      </c>
      <c r="X51">
        <v>94.387680000000003</v>
      </c>
      <c r="Y51">
        <v>0</v>
      </c>
      <c r="Z51">
        <v>6.3257279999999998</v>
      </c>
      <c r="AA51">
        <v>0</v>
      </c>
      <c r="AB51">
        <v>0</v>
      </c>
      <c r="AC51">
        <v>0</v>
      </c>
      <c r="AD51">
        <v>8.4759039999999999</v>
      </c>
      <c r="AE51">
        <v>0</v>
      </c>
      <c r="AF51">
        <v>6.317717</v>
      </c>
      <c r="AG51">
        <v>40.272005</v>
      </c>
      <c r="AH51">
        <v>23.053705000000001</v>
      </c>
      <c r="AI51">
        <v>0</v>
      </c>
      <c r="AJ51">
        <v>0</v>
      </c>
      <c r="AK51">
        <v>50.778689</v>
      </c>
      <c r="AL51">
        <v>11.215624</v>
      </c>
      <c r="AM51">
        <v>0</v>
      </c>
      <c r="AN51">
        <v>0.65638399999999997</v>
      </c>
      <c r="AO51">
        <v>12.769596</v>
      </c>
      <c r="AP51">
        <v>11.127791</v>
      </c>
      <c r="AQ51">
        <v>0</v>
      </c>
      <c r="AR51">
        <v>3.196742</v>
      </c>
      <c r="AS51">
        <v>5.1935479999999998</v>
      </c>
      <c r="AT51">
        <v>14.474911000000001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58.247734000000008</v>
      </c>
      <c r="BA51">
        <f t="shared" si="1"/>
        <v>1346.2409429999998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0.64127900000000004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1.92</v>
      </c>
      <c r="BP51">
        <v>2.08</v>
      </c>
      <c r="BQ51">
        <v>0</v>
      </c>
      <c r="BR51">
        <v>0</v>
      </c>
      <c r="BS51">
        <v>1.57</v>
      </c>
      <c r="BT51">
        <v>0</v>
      </c>
      <c r="BU51">
        <v>2.5322119999999999</v>
      </c>
      <c r="BV51">
        <v>1.3012109999999999</v>
      </c>
      <c r="BW51">
        <v>0</v>
      </c>
      <c r="BX51">
        <v>4.1276780000000004</v>
      </c>
      <c r="BY51">
        <v>0</v>
      </c>
      <c r="BZ51">
        <v>1.292613</v>
      </c>
      <c r="CA51">
        <v>0</v>
      </c>
      <c r="CB51">
        <v>1.25</v>
      </c>
      <c r="CC51">
        <v>0.83</v>
      </c>
      <c r="CD51">
        <v>1.55</v>
      </c>
      <c r="CE51">
        <v>1.45</v>
      </c>
      <c r="CF51">
        <v>0.1</v>
      </c>
      <c r="CG51">
        <v>3.52</v>
      </c>
      <c r="CH51">
        <v>0.124704</v>
      </c>
      <c r="CI51">
        <v>7.48</v>
      </c>
      <c r="CJ51">
        <v>1.8</v>
      </c>
      <c r="CK51">
        <v>1.67</v>
      </c>
      <c r="CL51">
        <v>5.152793</v>
      </c>
      <c r="CM51">
        <v>1.7853190000000001</v>
      </c>
      <c r="CN51">
        <v>0</v>
      </c>
      <c r="CO51">
        <v>2.81</v>
      </c>
      <c r="CP51">
        <v>0</v>
      </c>
      <c r="CQ51">
        <v>2.1705220000000001</v>
      </c>
      <c r="CR51">
        <v>1.1299999999999999</v>
      </c>
      <c r="CS51">
        <v>2.334047</v>
      </c>
      <c r="CT51">
        <v>1.859799</v>
      </c>
      <c r="CU51">
        <v>1.8758060000000001</v>
      </c>
      <c r="CV51">
        <v>2.60242</v>
      </c>
      <c r="CW51">
        <v>1.287331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58.247734000000008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210.52709400000001</v>
      </c>
      <c r="L52">
        <v>0</v>
      </c>
      <c r="M52">
        <v>91.105227999999997</v>
      </c>
      <c r="N52">
        <v>116.45741200000001</v>
      </c>
      <c r="O52">
        <v>122.076686</v>
      </c>
      <c r="P52">
        <v>134.463267</v>
      </c>
      <c r="Q52">
        <v>0</v>
      </c>
      <c r="R52">
        <v>21.361882999999999</v>
      </c>
      <c r="S52">
        <v>13.390734999999999</v>
      </c>
      <c r="T52">
        <v>0</v>
      </c>
      <c r="U52">
        <v>266.03325000000001</v>
      </c>
      <c r="V52">
        <v>0</v>
      </c>
      <c r="W52">
        <v>24.331630000000001</v>
      </c>
      <c r="X52">
        <v>94.387680000000003</v>
      </c>
      <c r="Y52">
        <v>0</v>
      </c>
      <c r="Z52">
        <v>6.3257279999999998</v>
      </c>
      <c r="AA52">
        <v>0</v>
      </c>
      <c r="AB52">
        <v>0</v>
      </c>
      <c r="AC52">
        <v>0</v>
      </c>
      <c r="AD52">
        <v>8.4759039999999999</v>
      </c>
      <c r="AE52">
        <v>0</v>
      </c>
      <c r="AF52">
        <v>6.317717</v>
      </c>
      <c r="AG52">
        <v>40.272005</v>
      </c>
      <c r="AH52">
        <v>23.053705000000001</v>
      </c>
      <c r="AI52">
        <v>0</v>
      </c>
      <c r="AJ52">
        <v>0</v>
      </c>
      <c r="AK52">
        <v>50.778689</v>
      </c>
      <c r="AL52">
        <v>11.215624</v>
      </c>
      <c r="AM52">
        <v>0</v>
      </c>
      <c r="AN52">
        <v>0.65638399999999997</v>
      </c>
      <c r="AO52">
        <v>12.769596</v>
      </c>
      <c r="AP52">
        <v>11.127791</v>
      </c>
      <c r="AQ52">
        <v>0</v>
      </c>
      <c r="AR52">
        <v>3.196742</v>
      </c>
      <c r="AS52">
        <v>5.1935479999999998</v>
      </c>
      <c r="AT52">
        <v>14.474911000000001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58.247734000000008</v>
      </c>
      <c r="BA52">
        <f t="shared" si="1"/>
        <v>1346.2409429999998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0.64127900000000004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1.92</v>
      </c>
      <c r="BP52">
        <v>2.08</v>
      </c>
      <c r="BQ52">
        <v>0</v>
      </c>
      <c r="BR52">
        <v>0</v>
      </c>
      <c r="BS52">
        <v>1.57</v>
      </c>
      <c r="BT52">
        <v>0</v>
      </c>
      <c r="BU52">
        <v>2.5322119999999999</v>
      </c>
      <c r="BV52">
        <v>1.3012109999999999</v>
      </c>
      <c r="BW52">
        <v>0</v>
      </c>
      <c r="BX52">
        <v>4.1276780000000004</v>
      </c>
      <c r="BY52">
        <v>0</v>
      </c>
      <c r="BZ52">
        <v>1.292613</v>
      </c>
      <c r="CA52">
        <v>0</v>
      </c>
      <c r="CB52">
        <v>1.25</v>
      </c>
      <c r="CC52">
        <v>0.83</v>
      </c>
      <c r="CD52">
        <v>1.55</v>
      </c>
      <c r="CE52">
        <v>1.45</v>
      </c>
      <c r="CF52">
        <v>0.1</v>
      </c>
      <c r="CG52">
        <v>3.52</v>
      </c>
      <c r="CH52">
        <v>0.124704</v>
      </c>
      <c r="CI52">
        <v>7.48</v>
      </c>
      <c r="CJ52">
        <v>1.8</v>
      </c>
      <c r="CK52">
        <v>1.67</v>
      </c>
      <c r="CL52">
        <v>5.152793</v>
      </c>
      <c r="CM52">
        <v>1.7853190000000001</v>
      </c>
      <c r="CN52">
        <v>0</v>
      </c>
      <c r="CO52">
        <v>2.81</v>
      </c>
      <c r="CP52">
        <v>0</v>
      </c>
      <c r="CQ52">
        <v>2.1705220000000001</v>
      </c>
      <c r="CR52">
        <v>1.1299999999999999</v>
      </c>
      <c r="CS52">
        <v>2.334047</v>
      </c>
      <c r="CT52">
        <v>1.859799</v>
      </c>
      <c r="CU52">
        <v>1.8758060000000001</v>
      </c>
      <c r="CV52">
        <v>2.60242</v>
      </c>
      <c r="CW52">
        <v>1.287331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58.247734000000008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210.52709400000001</v>
      </c>
      <c r="L53">
        <v>0</v>
      </c>
      <c r="M53">
        <v>91.105227999999997</v>
      </c>
      <c r="N53">
        <v>102.566013</v>
      </c>
      <c r="O53">
        <v>98.544893000000002</v>
      </c>
      <c r="P53">
        <v>105.44406600000001</v>
      </c>
      <c r="Q53">
        <v>0</v>
      </c>
      <c r="R53">
        <v>21.361882999999999</v>
      </c>
      <c r="S53">
        <v>13.390734999999999</v>
      </c>
      <c r="T53">
        <v>0</v>
      </c>
      <c r="U53">
        <v>260.95436799999999</v>
      </c>
      <c r="V53">
        <v>0</v>
      </c>
      <c r="W53">
        <v>24.331630000000001</v>
      </c>
      <c r="X53">
        <v>94.387680000000003</v>
      </c>
      <c r="Y53">
        <v>0</v>
      </c>
      <c r="Z53">
        <v>6.3257279999999998</v>
      </c>
      <c r="AA53">
        <v>0</v>
      </c>
      <c r="AB53">
        <v>0</v>
      </c>
      <c r="AC53">
        <v>0</v>
      </c>
      <c r="AD53">
        <v>8.4759039999999999</v>
      </c>
      <c r="AE53">
        <v>0</v>
      </c>
      <c r="AF53">
        <v>6.317717</v>
      </c>
      <c r="AG53">
        <v>40.272005</v>
      </c>
      <c r="AH53">
        <v>23.053705000000001</v>
      </c>
      <c r="AI53">
        <v>0</v>
      </c>
      <c r="AJ53">
        <v>0</v>
      </c>
      <c r="AK53">
        <v>50.778689</v>
      </c>
      <c r="AL53">
        <v>11.215624</v>
      </c>
      <c r="AM53">
        <v>0</v>
      </c>
      <c r="AN53">
        <v>0.65638399999999997</v>
      </c>
      <c r="AO53">
        <v>12.769596</v>
      </c>
      <c r="AP53">
        <v>11.127791</v>
      </c>
      <c r="AQ53">
        <v>0</v>
      </c>
      <c r="AR53">
        <v>3.196742</v>
      </c>
      <c r="AS53">
        <v>5.1935479999999998</v>
      </c>
      <c r="AT53">
        <v>14.474911000000001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58.247734000000008</v>
      </c>
      <c r="BA53">
        <f t="shared" si="1"/>
        <v>1274.7196679999997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0.64127900000000004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1.92</v>
      </c>
      <c r="BP53">
        <v>2.08</v>
      </c>
      <c r="BQ53">
        <v>0</v>
      </c>
      <c r="BR53">
        <v>0</v>
      </c>
      <c r="BS53">
        <v>1.57</v>
      </c>
      <c r="BT53">
        <v>0</v>
      </c>
      <c r="BU53">
        <v>2.5322119999999999</v>
      </c>
      <c r="BV53">
        <v>1.3012109999999999</v>
      </c>
      <c r="BW53">
        <v>0</v>
      </c>
      <c r="BX53">
        <v>4.1276780000000004</v>
      </c>
      <c r="BY53">
        <v>0</v>
      </c>
      <c r="BZ53">
        <v>1.292613</v>
      </c>
      <c r="CA53">
        <v>0</v>
      </c>
      <c r="CB53">
        <v>1.25</v>
      </c>
      <c r="CC53">
        <v>0.83</v>
      </c>
      <c r="CD53">
        <v>1.55</v>
      </c>
      <c r="CE53">
        <v>1.45</v>
      </c>
      <c r="CF53">
        <v>0.1</v>
      </c>
      <c r="CG53">
        <v>3.52</v>
      </c>
      <c r="CH53">
        <v>0.124704</v>
      </c>
      <c r="CI53">
        <v>7.48</v>
      </c>
      <c r="CJ53">
        <v>1.8</v>
      </c>
      <c r="CK53">
        <v>1.67</v>
      </c>
      <c r="CL53">
        <v>5.152793</v>
      </c>
      <c r="CM53">
        <v>1.7853190000000001</v>
      </c>
      <c r="CN53">
        <v>0</v>
      </c>
      <c r="CO53">
        <v>2.81</v>
      </c>
      <c r="CP53">
        <v>0</v>
      </c>
      <c r="CQ53">
        <v>2.1705220000000001</v>
      </c>
      <c r="CR53">
        <v>1.1299999999999999</v>
      </c>
      <c r="CS53">
        <v>2.334047</v>
      </c>
      <c r="CT53">
        <v>1.859799</v>
      </c>
      <c r="CU53">
        <v>1.8758060000000001</v>
      </c>
      <c r="CV53">
        <v>2.60242</v>
      </c>
      <c r="CW53">
        <v>1.287331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58.247734000000008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210.52709400000001</v>
      </c>
      <c r="L54">
        <v>0</v>
      </c>
      <c r="M54">
        <v>91.105227999999997</v>
      </c>
      <c r="N54">
        <v>102.566013</v>
      </c>
      <c r="O54">
        <v>98.544893000000002</v>
      </c>
      <c r="P54">
        <v>102.956147</v>
      </c>
      <c r="Q54">
        <v>0</v>
      </c>
      <c r="R54">
        <v>21.361882999999999</v>
      </c>
      <c r="S54">
        <v>13.390734999999999</v>
      </c>
      <c r="T54">
        <v>0</v>
      </c>
      <c r="U54">
        <v>260.95436799999999</v>
      </c>
      <c r="V54">
        <v>0</v>
      </c>
      <c r="W54">
        <v>24.331630000000001</v>
      </c>
      <c r="X54">
        <v>94.387680000000003</v>
      </c>
      <c r="Y54">
        <v>0</v>
      </c>
      <c r="Z54">
        <v>6.3257279999999998</v>
      </c>
      <c r="AA54">
        <v>0</v>
      </c>
      <c r="AB54">
        <v>0</v>
      </c>
      <c r="AC54">
        <v>0</v>
      </c>
      <c r="AD54">
        <v>8.4759039999999999</v>
      </c>
      <c r="AE54">
        <v>0</v>
      </c>
      <c r="AF54">
        <v>6.317717</v>
      </c>
      <c r="AG54">
        <v>40.272005</v>
      </c>
      <c r="AH54">
        <v>23.053705000000001</v>
      </c>
      <c r="AI54">
        <v>0</v>
      </c>
      <c r="AJ54">
        <v>0</v>
      </c>
      <c r="AK54">
        <v>50.778689</v>
      </c>
      <c r="AL54">
        <v>11.215624</v>
      </c>
      <c r="AM54">
        <v>0</v>
      </c>
      <c r="AN54">
        <v>0.65638399999999997</v>
      </c>
      <c r="AO54">
        <v>12.769596</v>
      </c>
      <c r="AP54">
        <v>11.127791</v>
      </c>
      <c r="AQ54">
        <v>0</v>
      </c>
      <c r="AR54">
        <v>3.196742</v>
      </c>
      <c r="AS54">
        <v>5.1935479999999998</v>
      </c>
      <c r="AT54">
        <v>14.474911000000001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58.217734000000014</v>
      </c>
      <c r="BA54">
        <f t="shared" si="1"/>
        <v>1272.2017489999998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0.64127900000000004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1.92</v>
      </c>
      <c r="BP54">
        <v>2.08</v>
      </c>
      <c r="BQ54">
        <v>0</v>
      </c>
      <c r="BR54">
        <v>0</v>
      </c>
      <c r="BS54">
        <v>1.57</v>
      </c>
      <c r="BT54">
        <v>0</v>
      </c>
      <c r="BU54">
        <v>2.5322119999999999</v>
      </c>
      <c r="BV54">
        <v>1.3012109999999999</v>
      </c>
      <c r="BW54">
        <v>0</v>
      </c>
      <c r="BX54">
        <v>4.1276780000000004</v>
      </c>
      <c r="BY54">
        <v>0</v>
      </c>
      <c r="BZ54">
        <v>1.292613</v>
      </c>
      <c r="CA54">
        <v>0</v>
      </c>
      <c r="CB54">
        <v>1.25</v>
      </c>
      <c r="CC54">
        <v>0.84</v>
      </c>
      <c r="CD54">
        <v>1.51</v>
      </c>
      <c r="CE54">
        <v>1.45</v>
      </c>
      <c r="CF54">
        <v>0.1</v>
      </c>
      <c r="CG54">
        <v>3.52</v>
      </c>
      <c r="CH54">
        <v>0.124704</v>
      </c>
      <c r="CI54">
        <v>7.48</v>
      </c>
      <c r="CJ54">
        <v>1.8</v>
      </c>
      <c r="CK54">
        <v>1.67</v>
      </c>
      <c r="CL54">
        <v>5.152793</v>
      </c>
      <c r="CM54">
        <v>1.7853190000000001</v>
      </c>
      <c r="CN54">
        <v>0</v>
      </c>
      <c r="CO54">
        <v>2.81</v>
      </c>
      <c r="CP54">
        <v>0</v>
      </c>
      <c r="CQ54">
        <v>2.1705220000000001</v>
      </c>
      <c r="CR54">
        <v>1.1299999999999999</v>
      </c>
      <c r="CS54">
        <v>2.334047</v>
      </c>
      <c r="CT54">
        <v>1.859799</v>
      </c>
      <c r="CU54">
        <v>1.8758060000000001</v>
      </c>
      <c r="CV54">
        <v>2.60242</v>
      </c>
      <c r="CW54">
        <v>1.287331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58.217734000000014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210.52709400000001</v>
      </c>
      <c r="L55">
        <v>0</v>
      </c>
      <c r="M55">
        <v>91.105227999999997</v>
      </c>
      <c r="N55">
        <v>102.566013</v>
      </c>
      <c r="O55">
        <v>98.544893000000002</v>
      </c>
      <c r="P55">
        <v>102.956147</v>
      </c>
      <c r="Q55">
        <v>0</v>
      </c>
      <c r="R55">
        <v>21.361882999999999</v>
      </c>
      <c r="S55">
        <v>13.390734999999999</v>
      </c>
      <c r="T55">
        <v>0</v>
      </c>
      <c r="U55">
        <v>261.98829000000001</v>
      </c>
      <c r="V55">
        <v>0</v>
      </c>
      <c r="W55">
        <v>24.331630000000001</v>
      </c>
      <c r="X55">
        <v>94.387680000000003</v>
      </c>
      <c r="Y55">
        <v>0</v>
      </c>
      <c r="Z55">
        <v>6.3257279999999998</v>
      </c>
      <c r="AA55">
        <v>0</v>
      </c>
      <c r="AB55">
        <v>0</v>
      </c>
      <c r="AC55">
        <v>0</v>
      </c>
      <c r="AD55">
        <v>8.4759039999999999</v>
      </c>
      <c r="AE55">
        <v>0</v>
      </c>
      <c r="AF55">
        <v>6.317717</v>
      </c>
      <c r="AG55">
        <v>40.272005</v>
      </c>
      <c r="AH55">
        <v>23.053705000000001</v>
      </c>
      <c r="AI55">
        <v>0</v>
      </c>
      <c r="AJ55">
        <v>0</v>
      </c>
      <c r="AK55">
        <v>50.778689</v>
      </c>
      <c r="AL55">
        <v>11.215624</v>
      </c>
      <c r="AM55">
        <v>0</v>
      </c>
      <c r="AN55">
        <v>0.65638399999999997</v>
      </c>
      <c r="AO55">
        <v>12.769596</v>
      </c>
      <c r="AP55">
        <v>11.869643999999999</v>
      </c>
      <c r="AQ55">
        <v>0</v>
      </c>
      <c r="AR55">
        <v>51.147877999999999</v>
      </c>
      <c r="AS55">
        <v>5.1935479999999998</v>
      </c>
      <c r="AT55">
        <v>14.474911000000001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58.217734000000014</v>
      </c>
      <c r="BA55">
        <f t="shared" si="1"/>
        <v>1321.92866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0.64127900000000004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1.92</v>
      </c>
      <c r="BP55">
        <v>2.08</v>
      </c>
      <c r="BQ55">
        <v>0</v>
      </c>
      <c r="BR55">
        <v>0</v>
      </c>
      <c r="BS55">
        <v>1.57</v>
      </c>
      <c r="BT55">
        <v>0</v>
      </c>
      <c r="BU55">
        <v>2.5322119999999999</v>
      </c>
      <c r="BV55">
        <v>1.3012109999999999</v>
      </c>
      <c r="BW55">
        <v>0</v>
      </c>
      <c r="BX55">
        <v>4.1276780000000004</v>
      </c>
      <c r="BY55">
        <v>0</v>
      </c>
      <c r="BZ55">
        <v>1.292613</v>
      </c>
      <c r="CA55">
        <v>0</v>
      </c>
      <c r="CB55">
        <v>1.25</v>
      </c>
      <c r="CC55">
        <v>0.84</v>
      </c>
      <c r="CD55">
        <v>1.51</v>
      </c>
      <c r="CE55">
        <v>1.45</v>
      </c>
      <c r="CF55">
        <v>0.1</v>
      </c>
      <c r="CG55">
        <v>3.52</v>
      </c>
      <c r="CH55">
        <v>0.124704</v>
      </c>
      <c r="CI55">
        <v>7.48</v>
      </c>
      <c r="CJ55">
        <v>1.8</v>
      </c>
      <c r="CK55">
        <v>1.67</v>
      </c>
      <c r="CL55">
        <v>5.152793</v>
      </c>
      <c r="CM55">
        <v>1.7853190000000001</v>
      </c>
      <c r="CN55">
        <v>0</v>
      </c>
      <c r="CO55">
        <v>2.81</v>
      </c>
      <c r="CP55">
        <v>0</v>
      </c>
      <c r="CQ55">
        <v>2.1705220000000001</v>
      </c>
      <c r="CR55">
        <v>1.1299999999999999</v>
      </c>
      <c r="CS55">
        <v>2.334047</v>
      </c>
      <c r="CT55">
        <v>1.859799</v>
      </c>
      <c r="CU55">
        <v>1.8758060000000001</v>
      </c>
      <c r="CV55">
        <v>2.60242</v>
      </c>
      <c r="CW55">
        <v>1.287331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58.217734000000014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210.52709400000001</v>
      </c>
      <c r="L56">
        <v>0</v>
      </c>
      <c r="M56">
        <v>91.105227999999997</v>
      </c>
      <c r="N56">
        <v>102.566013</v>
      </c>
      <c r="O56">
        <v>98.544893000000002</v>
      </c>
      <c r="P56">
        <v>102.956147</v>
      </c>
      <c r="Q56">
        <v>0</v>
      </c>
      <c r="R56">
        <v>21.361882999999999</v>
      </c>
      <c r="S56">
        <v>13.390734999999999</v>
      </c>
      <c r="T56">
        <v>0</v>
      </c>
      <c r="U56">
        <v>240.433188</v>
      </c>
      <c r="V56">
        <v>0</v>
      </c>
      <c r="W56">
        <v>24.331630000000001</v>
      </c>
      <c r="X56">
        <v>94.387680000000003</v>
      </c>
      <c r="Y56">
        <v>0</v>
      </c>
      <c r="Z56">
        <v>6.3257279999999998</v>
      </c>
      <c r="AA56">
        <v>0</v>
      </c>
      <c r="AB56">
        <v>0</v>
      </c>
      <c r="AC56">
        <v>0</v>
      </c>
      <c r="AD56">
        <v>8.4759039999999999</v>
      </c>
      <c r="AE56">
        <v>0</v>
      </c>
      <c r="AF56">
        <v>6.317717</v>
      </c>
      <c r="AG56">
        <v>40.272005</v>
      </c>
      <c r="AH56">
        <v>23.053705000000001</v>
      </c>
      <c r="AI56">
        <v>0</v>
      </c>
      <c r="AJ56">
        <v>0</v>
      </c>
      <c r="AK56">
        <v>50.778689</v>
      </c>
      <c r="AL56">
        <v>11.215624</v>
      </c>
      <c r="AM56">
        <v>0</v>
      </c>
      <c r="AN56">
        <v>0.65638399999999997</v>
      </c>
      <c r="AO56">
        <v>12.769596</v>
      </c>
      <c r="AP56">
        <v>11.869643999999999</v>
      </c>
      <c r="AQ56">
        <v>0</v>
      </c>
      <c r="AR56">
        <v>51.147877999999999</v>
      </c>
      <c r="AS56">
        <v>5.1935479999999998</v>
      </c>
      <c r="AT56">
        <v>14.474911000000001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58.217734000000014</v>
      </c>
      <c r="BA56">
        <f t="shared" si="1"/>
        <v>1300.3735580000002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0.64127900000000004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1.92</v>
      </c>
      <c r="BP56">
        <v>2.08</v>
      </c>
      <c r="BQ56">
        <v>0</v>
      </c>
      <c r="BR56">
        <v>0</v>
      </c>
      <c r="BS56">
        <v>1.57</v>
      </c>
      <c r="BT56">
        <v>0</v>
      </c>
      <c r="BU56">
        <v>2.5322119999999999</v>
      </c>
      <c r="BV56">
        <v>1.3012109999999999</v>
      </c>
      <c r="BW56">
        <v>0</v>
      </c>
      <c r="BX56">
        <v>4.1276780000000004</v>
      </c>
      <c r="BY56">
        <v>0</v>
      </c>
      <c r="BZ56">
        <v>1.292613</v>
      </c>
      <c r="CA56">
        <v>0</v>
      </c>
      <c r="CB56">
        <v>1.25</v>
      </c>
      <c r="CC56">
        <v>0.84</v>
      </c>
      <c r="CD56">
        <v>1.51</v>
      </c>
      <c r="CE56">
        <v>1.45</v>
      </c>
      <c r="CF56">
        <v>0.1</v>
      </c>
      <c r="CG56">
        <v>3.52</v>
      </c>
      <c r="CH56">
        <v>0.124704</v>
      </c>
      <c r="CI56">
        <v>7.48</v>
      </c>
      <c r="CJ56">
        <v>1.8</v>
      </c>
      <c r="CK56">
        <v>1.67</v>
      </c>
      <c r="CL56">
        <v>5.152793</v>
      </c>
      <c r="CM56">
        <v>1.7853190000000001</v>
      </c>
      <c r="CN56">
        <v>0</v>
      </c>
      <c r="CO56">
        <v>2.81</v>
      </c>
      <c r="CP56">
        <v>0</v>
      </c>
      <c r="CQ56">
        <v>2.1705220000000001</v>
      </c>
      <c r="CR56">
        <v>1.1299999999999999</v>
      </c>
      <c r="CS56">
        <v>2.334047</v>
      </c>
      <c r="CT56">
        <v>1.859799</v>
      </c>
      <c r="CU56">
        <v>1.8758060000000001</v>
      </c>
      <c r="CV56">
        <v>2.60242</v>
      </c>
      <c r="CW56">
        <v>1.287331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58.217734000000014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210.52709400000001</v>
      </c>
      <c r="L57">
        <v>0</v>
      </c>
      <c r="M57">
        <v>91.105227999999997</v>
      </c>
      <c r="N57">
        <v>102.566013</v>
      </c>
      <c r="O57">
        <v>98.544893000000002</v>
      </c>
      <c r="P57">
        <v>102.956147</v>
      </c>
      <c r="Q57">
        <v>0</v>
      </c>
      <c r="R57">
        <v>21.361882999999999</v>
      </c>
      <c r="S57">
        <v>13.390734999999999</v>
      </c>
      <c r="T57">
        <v>0</v>
      </c>
      <c r="U57">
        <v>220.465461</v>
      </c>
      <c r="V57">
        <v>0</v>
      </c>
      <c r="W57">
        <v>24.331630000000001</v>
      </c>
      <c r="X57">
        <v>94.387680000000003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8.4759039999999999</v>
      </c>
      <c r="AE57">
        <v>16.277298999999999</v>
      </c>
      <c r="AF57">
        <v>6.317717</v>
      </c>
      <c r="AG57">
        <v>40.272005</v>
      </c>
      <c r="AH57">
        <v>23.053705000000001</v>
      </c>
      <c r="AI57">
        <v>0</v>
      </c>
      <c r="AJ57">
        <v>0</v>
      </c>
      <c r="AK57">
        <v>50.778689</v>
      </c>
      <c r="AL57">
        <v>11.215624</v>
      </c>
      <c r="AM57">
        <v>0</v>
      </c>
      <c r="AN57">
        <v>0.65638399999999997</v>
      </c>
      <c r="AO57">
        <v>12.769596</v>
      </c>
      <c r="AP57">
        <v>11.869643999999999</v>
      </c>
      <c r="AQ57">
        <v>0</v>
      </c>
      <c r="AR57">
        <v>3.196742</v>
      </c>
      <c r="AS57">
        <v>5.1935479999999998</v>
      </c>
      <c r="AT57">
        <v>14.474911000000001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56.925121000000011</v>
      </c>
      <c r="BA57">
        <f t="shared" si="1"/>
        <v>1241.1136530000001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0.64127900000000004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1.92</v>
      </c>
      <c r="BP57">
        <v>2.08</v>
      </c>
      <c r="BQ57">
        <v>0</v>
      </c>
      <c r="BR57">
        <v>0</v>
      </c>
      <c r="BS57">
        <v>1.57</v>
      </c>
      <c r="BT57">
        <v>0</v>
      </c>
      <c r="BU57">
        <v>2.5322119999999999</v>
      </c>
      <c r="BV57">
        <v>1.3012109999999999</v>
      </c>
      <c r="BW57">
        <v>0</v>
      </c>
      <c r="BX57">
        <v>4.1276780000000004</v>
      </c>
      <c r="BY57">
        <v>0</v>
      </c>
      <c r="BZ57">
        <v>0</v>
      </c>
      <c r="CA57">
        <v>0</v>
      </c>
      <c r="CB57">
        <v>1.25</v>
      </c>
      <c r="CC57">
        <v>0.84</v>
      </c>
      <c r="CD57">
        <v>1.51</v>
      </c>
      <c r="CE57">
        <v>1.45</v>
      </c>
      <c r="CF57">
        <v>0.1</v>
      </c>
      <c r="CG57">
        <v>3.52</v>
      </c>
      <c r="CH57">
        <v>0.124704</v>
      </c>
      <c r="CI57">
        <v>7.48</v>
      </c>
      <c r="CJ57">
        <v>1.8</v>
      </c>
      <c r="CK57">
        <v>1.67</v>
      </c>
      <c r="CL57">
        <v>5.152793</v>
      </c>
      <c r="CM57">
        <v>1.7853190000000001</v>
      </c>
      <c r="CN57">
        <v>0</v>
      </c>
      <c r="CO57">
        <v>2.81</v>
      </c>
      <c r="CP57">
        <v>0</v>
      </c>
      <c r="CQ57">
        <v>2.1705220000000001</v>
      </c>
      <c r="CR57">
        <v>1.1299999999999999</v>
      </c>
      <c r="CS57">
        <v>2.334047</v>
      </c>
      <c r="CT57">
        <v>1.859799</v>
      </c>
      <c r="CU57">
        <v>1.8758060000000001</v>
      </c>
      <c r="CV57">
        <v>2.60242</v>
      </c>
      <c r="CW57">
        <v>1.287331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56.925121000000011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210.52709400000001</v>
      </c>
      <c r="L58">
        <v>0</v>
      </c>
      <c r="M58">
        <v>91.105227999999997</v>
      </c>
      <c r="N58">
        <v>102.566013</v>
      </c>
      <c r="O58">
        <v>98.544893000000002</v>
      </c>
      <c r="P58">
        <v>102.956147</v>
      </c>
      <c r="Q58">
        <v>0</v>
      </c>
      <c r="R58">
        <v>21.361882999999999</v>
      </c>
      <c r="S58">
        <v>13.390734999999999</v>
      </c>
      <c r="T58">
        <v>0</v>
      </c>
      <c r="U58">
        <v>203.72435300000001</v>
      </c>
      <c r="V58">
        <v>0</v>
      </c>
      <c r="W58">
        <v>24.331630000000001</v>
      </c>
      <c r="X58">
        <v>94.387680000000003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8.4759039999999999</v>
      </c>
      <c r="AE58">
        <v>16.277298999999999</v>
      </c>
      <c r="AF58">
        <v>6.317717</v>
      </c>
      <c r="AG58">
        <v>40.272005</v>
      </c>
      <c r="AH58">
        <v>23.053705000000001</v>
      </c>
      <c r="AI58">
        <v>0</v>
      </c>
      <c r="AJ58">
        <v>0</v>
      </c>
      <c r="AK58">
        <v>50.778689</v>
      </c>
      <c r="AL58">
        <v>11.215624</v>
      </c>
      <c r="AM58">
        <v>0</v>
      </c>
      <c r="AN58">
        <v>0.65638399999999997</v>
      </c>
      <c r="AO58">
        <v>12.769596</v>
      </c>
      <c r="AP58">
        <v>11.869643999999999</v>
      </c>
      <c r="AQ58">
        <v>0</v>
      </c>
      <c r="AR58">
        <v>3.196742</v>
      </c>
      <c r="AS58">
        <v>5.1935479999999998</v>
      </c>
      <c r="AT58">
        <v>14.474911000000001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56.925121000000011</v>
      </c>
      <c r="BA58">
        <f t="shared" si="1"/>
        <v>1224.3725450000002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0.64127900000000004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1.92</v>
      </c>
      <c r="BP58">
        <v>2.08</v>
      </c>
      <c r="BQ58">
        <v>0</v>
      </c>
      <c r="BR58">
        <v>0</v>
      </c>
      <c r="BS58">
        <v>1.57</v>
      </c>
      <c r="BT58">
        <v>0</v>
      </c>
      <c r="BU58">
        <v>2.5322119999999999</v>
      </c>
      <c r="BV58">
        <v>1.3012109999999999</v>
      </c>
      <c r="BW58">
        <v>0</v>
      </c>
      <c r="BX58">
        <v>4.1276780000000004</v>
      </c>
      <c r="BY58">
        <v>0</v>
      </c>
      <c r="BZ58">
        <v>0</v>
      </c>
      <c r="CA58">
        <v>0</v>
      </c>
      <c r="CB58">
        <v>1.25</v>
      </c>
      <c r="CC58">
        <v>0.84</v>
      </c>
      <c r="CD58">
        <v>1.51</v>
      </c>
      <c r="CE58">
        <v>1.45</v>
      </c>
      <c r="CF58">
        <v>0.1</v>
      </c>
      <c r="CG58">
        <v>3.52</v>
      </c>
      <c r="CH58">
        <v>0.124704</v>
      </c>
      <c r="CI58">
        <v>7.48</v>
      </c>
      <c r="CJ58">
        <v>1.8</v>
      </c>
      <c r="CK58">
        <v>1.67</v>
      </c>
      <c r="CL58">
        <v>5.152793</v>
      </c>
      <c r="CM58">
        <v>1.7853190000000001</v>
      </c>
      <c r="CN58">
        <v>0</v>
      </c>
      <c r="CO58">
        <v>2.81</v>
      </c>
      <c r="CP58">
        <v>0</v>
      </c>
      <c r="CQ58">
        <v>2.1705220000000001</v>
      </c>
      <c r="CR58">
        <v>1.1299999999999999</v>
      </c>
      <c r="CS58">
        <v>2.334047</v>
      </c>
      <c r="CT58">
        <v>1.859799</v>
      </c>
      <c r="CU58">
        <v>1.8758060000000001</v>
      </c>
      <c r="CV58">
        <v>2.60242</v>
      </c>
      <c r="CW58">
        <v>1.287331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56.925121000000011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210.52709400000001</v>
      </c>
      <c r="L59">
        <v>0</v>
      </c>
      <c r="M59">
        <v>91.105227999999997</v>
      </c>
      <c r="N59">
        <v>102.566013</v>
      </c>
      <c r="O59">
        <v>98.544893000000002</v>
      </c>
      <c r="P59">
        <v>102.956147</v>
      </c>
      <c r="Q59">
        <v>0</v>
      </c>
      <c r="R59">
        <v>21.361882999999999</v>
      </c>
      <c r="S59">
        <v>13.390734999999999</v>
      </c>
      <c r="T59">
        <v>0</v>
      </c>
      <c r="U59">
        <v>185.802234</v>
      </c>
      <c r="V59">
        <v>0</v>
      </c>
      <c r="W59">
        <v>24.331630000000001</v>
      </c>
      <c r="X59">
        <v>94.387680000000003</v>
      </c>
      <c r="Y59">
        <v>0</v>
      </c>
      <c r="Z59">
        <v>0</v>
      </c>
      <c r="AA59">
        <v>0</v>
      </c>
      <c r="AB59">
        <v>0</v>
      </c>
      <c r="AC59">
        <v>9.5611169999999994</v>
      </c>
      <c r="AD59">
        <v>8.4759039999999999</v>
      </c>
      <c r="AE59">
        <v>32.443075</v>
      </c>
      <c r="AF59">
        <v>6.317717</v>
      </c>
      <c r="AG59">
        <v>40.272005</v>
      </c>
      <c r="AH59">
        <v>23.053705000000001</v>
      </c>
      <c r="AI59">
        <v>0</v>
      </c>
      <c r="AJ59">
        <v>0</v>
      </c>
      <c r="AK59">
        <v>50.778689</v>
      </c>
      <c r="AL59">
        <v>11.215624</v>
      </c>
      <c r="AM59">
        <v>0</v>
      </c>
      <c r="AN59">
        <v>0.65638399999999997</v>
      </c>
      <c r="AO59">
        <v>12.769596</v>
      </c>
      <c r="AP59">
        <v>11.869643999999999</v>
      </c>
      <c r="AQ59">
        <v>0</v>
      </c>
      <c r="AR59">
        <v>3.196742</v>
      </c>
      <c r="AS59">
        <v>5.1935479999999998</v>
      </c>
      <c r="AT59">
        <v>14.474911000000001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56.925121000000011</v>
      </c>
      <c r="BA59">
        <f t="shared" si="1"/>
        <v>1232.1773190000001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0.64127900000000004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1.92</v>
      </c>
      <c r="BP59">
        <v>2.08</v>
      </c>
      <c r="BQ59">
        <v>0</v>
      </c>
      <c r="BR59">
        <v>0</v>
      </c>
      <c r="BS59">
        <v>1.57</v>
      </c>
      <c r="BT59">
        <v>0</v>
      </c>
      <c r="BU59">
        <v>2.5322119999999999</v>
      </c>
      <c r="BV59">
        <v>1.3012109999999999</v>
      </c>
      <c r="BW59">
        <v>0</v>
      </c>
      <c r="BX59">
        <v>4.1276780000000004</v>
      </c>
      <c r="BY59">
        <v>0</v>
      </c>
      <c r="BZ59">
        <v>0</v>
      </c>
      <c r="CA59">
        <v>0</v>
      </c>
      <c r="CB59">
        <v>1.25</v>
      </c>
      <c r="CC59">
        <v>0.84</v>
      </c>
      <c r="CD59">
        <v>1.51</v>
      </c>
      <c r="CE59">
        <v>1.45</v>
      </c>
      <c r="CF59">
        <v>0.1</v>
      </c>
      <c r="CG59">
        <v>3.52</v>
      </c>
      <c r="CH59">
        <v>0.124704</v>
      </c>
      <c r="CI59">
        <v>7.48</v>
      </c>
      <c r="CJ59">
        <v>1.8</v>
      </c>
      <c r="CK59">
        <v>1.67</v>
      </c>
      <c r="CL59">
        <v>5.152793</v>
      </c>
      <c r="CM59">
        <v>1.7853190000000001</v>
      </c>
      <c r="CN59">
        <v>0</v>
      </c>
      <c r="CO59">
        <v>2.81</v>
      </c>
      <c r="CP59">
        <v>0</v>
      </c>
      <c r="CQ59">
        <v>2.1705220000000001</v>
      </c>
      <c r="CR59">
        <v>1.1299999999999999</v>
      </c>
      <c r="CS59">
        <v>2.334047</v>
      </c>
      <c r="CT59">
        <v>1.859799</v>
      </c>
      <c r="CU59">
        <v>1.8758060000000001</v>
      </c>
      <c r="CV59">
        <v>2.60242</v>
      </c>
      <c r="CW59">
        <v>1.287331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56.925121000000011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210.52709400000001</v>
      </c>
      <c r="L60">
        <v>0</v>
      </c>
      <c r="M60">
        <v>91.105227999999997</v>
      </c>
      <c r="N60">
        <v>102.566013</v>
      </c>
      <c r="O60">
        <v>98.544893000000002</v>
      </c>
      <c r="P60">
        <v>102.956147</v>
      </c>
      <c r="Q60">
        <v>0</v>
      </c>
      <c r="R60">
        <v>21.361882999999999</v>
      </c>
      <c r="S60">
        <v>13.390734999999999</v>
      </c>
      <c r="T60">
        <v>0</v>
      </c>
      <c r="U60">
        <v>181.68365</v>
      </c>
      <c r="V60">
        <v>0</v>
      </c>
      <c r="W60">
        <v>24.331630000000001</v>
      </c>
      <c r="X60">
        <v>94.387680000000003</v>
      </c>
      <c r="Y60">
        <v>0</v>
      </c>
      <c r="Z60">
        <v>0</v>
      </c>
      <c r="AA60">
        <v>0</v>
      </c>
      <c r="AB60">
        <v>13.064560999999999</v>
      </c>
      <c r="AC60">
        <v>9.5611169999999994</v>
      </c>
      <c r="AD60">
        <v>8.4759039999999999</v>
      </c>
      <c r="AE60">
        <v>32.443075</v>
      </c>
      <c r="AF60">
        <v>6.317717</v>
      </c>
      <c r="AG60">
        <v>40.272005</v>
      </c>
      <c r="AH60">
        <v>46.107410999999999</v>
      </c>
      <c r="AI60">
        <v>0</v>
      </c>
      <c r="AJ60">
        <v>0</v>
      </c>
      <c r="AK60">
        <v>50.778689</v>
      </c>
      <c r="AL60">
        <v>11.215624</v>
      </c>
      <c r="AM60">
        <v>0</v>
      </c>
      <c r="AN60">
        <v>0.65638399999999997</v>
      </c>
      <c r="AO60">
        <v>12.769596</v>
      </c>
      <c r="AP60">
        <v>11.869643999999999</v>
      </c>
      <c r="AQ60">
        <v>0</v>
      </c>
      <c r="AR60">
        <v>3.196742</v>
      </c>
      <c r="AS60">
        <v>5.1935479999999998</v>
      </c>
      <c r="AT60">
        <v>14.474911000000001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56.969825000000007</v>
      </c>
      <c r="BA60">
        <f t="shared" si="1"/>
        <v>1264.221706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0.64127900000000004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1.92</v>
      </c>
      <c r="BP60">
        <v>2.08</v>
      </c>
      <c r="BQ60">
        <v>0</v>
      </c>
      <c r="BR60">
        <v>0</v>
      </c>
      <c r="BS60">
        <v>1.57</v>
      </c>
      <c r="BT60">
        <v>0</v>
      </c>
      <c r="BU60">
        <v>2.5322119999999999</v>
      </c>
      <c r="BV60">
        <v>1.3012109999999999</v>
      </c>
      <c r="BW60">
        <v>0</v>
      </c>
      <c r="BX60">
        <v>4.1276780000000004</v>
      </c>
      <c r="BY60">
        <v>0</v>
      </c>
      <c r="BZ60">
        <v>0</v>
      </c>
      <c r="CA60">
        <v>0</v>
      </c>
      <c r="CB60">
        <v>1.24</v>
      </c>
      <c r="CC60">
        <v>0.82</v>
      </c>
      <c r="CD60">
        <v>1.51</v>
      </c>
      <c r="CE60">
        <v>1.4</v>
      </c>
      <c r="CF60">
        <v>0.1</v>
      </c>
      <c r="CG60">
        <v>3.52</v>
      </c>
      <c r="CH60">
        <v>0.24940799999999999</v>
      </c>
      <c r="CI60">
        <v>7.48</v>
      </c>
      <c r="CJ60">
        <v>1.8</v>
      </c>
      <c r="CK60">
        <v>1.67</v>
      </c>
      <c r="CL60">
        <v>5.152793</v>
      </c>
      <c r="CM60">
        <v>1.7853190000000001</v>
      </c>
      <c r="CN60">
        <v>0</v>
      </c>
      <c r="CO60">
        <v>2.81</v>
      </c>
      <c r="CP60">
        <v>0</v>
      </c>
      <c r="CQ60">
        <v>2.1705220000000001</v>
      </c>
      <c r="CR60">
        <v>1.1299999999999999</v>
      </c>
      <c r="CS60">
        <v>2.334047</v>
      </c>
      <c r="CT60">
        <v>1.859799</v>
      </c>
      <c r="CU60">
        <v>1.8758060000000001</v>
      </c>
      <c r="CV60">
        <v>2.60242</v>
      </c>
      <c r="CW60">
        <v>1.287331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56.969825000000007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210.52709400000001</v>
      </c>
      <c r="L61">
        <v>0</v>
      </c>
      <c r="M61">
        <v>91.105227999999997</v>
      </c>
      <c r="N61">
        <v>102.566013</v>
      </c>
      <c r="O61">
        <v>98.544893000000002</v>
      </c>
      <c r="P61">
        <v>97.937106999999997</v>
      </c>
      <c r="Q61">
        <v>0</v>
      </c>
      <c r="R61">
        <v>21.361882999999999</v>
      </c>
      <c r="S61">
        <v>13.390734999999999</v>
      </c>
      <c r="T61">
        <v>0</v>
      </c>
      <c r="U61">
        <v>205.63885200000001</v>
      </c>
      <c r="V61">
        <v>0</v>
      </c>
      <c r="W61">
        <v>24.331630000000001</v>
      </c>
      <c r="X61">
        <v>94.387680000000003</v>
      </c>
      <c r="Y61">
        <v>0</v>
      </c>
      <c r="Z61">
        <v>0</v>
      </c>
      <c r="AA61">
        <v>0</v>
      </c>
      <c r="AB61">
        <v>13.064560999999999</v>
      </c>
      <c r="AC61">
        <v>9.5611169999999994</v>
      </c>
      <c r="AD61">
        <v>8.4759039999999999</v>
      </c>
      <c r="AE61">
        <v>30.415382000000001</v>
      </c>
      <c r="AF61">
        <v>6.317717</v>
      </c>
      <c r="AG61">
        <v>40.272005</v>
      </c>
      <c r="AH61">
        <v>46.107410999999999</v>
      </c>
      <c r="AI61">
        <v>0</v>
      </c>
      <c r="AJ61">
        <v>0</v>
      </c>
      <c r="AK61">
        <v>50.778689</v>
      </c>
      <c r="AL61">
        <v>11.215624</v>
      </c>
      <c r="AM61">
        <v>0</v>
      </c>
      <c r="AN61">
        <v>0.65638399999999997</v>
      </c>
      <c r="AO61">
        <v>12.769596</v>
      </c>
      <c r="AP61">
        <v>11.869643999999999</v>
      </c>
      <c r="AQ61">
        <v>0</v>
      </c>
      <c r="AR61">
        <v>3.196742</v>
      </c>
      <c r="AS61">
        <v>5.1935479999999998</v>
      </c>
      <c r="AT61">
        <v>14.474911000000001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56.999825000000008</v>
      </c>
      <c r="BA61">
        <f t="shared" si="1"/>
        <v>1281.1601750000002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0.64127900000000004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1.92</v>
      </c>
      <c r="BP61">
        <v>2.08</v>
      </c>
      <c r="BQ61">
        <v>0</v>
      </c>
      <c r="BR61">
        <v>0</v>
      </c>
      <c r="BS61">
        <v>1.57</v>
      </c>
      <c r="BT61">
        <v>0</v>
      </c>
      <c r="BU61">
        <v>2.5322119999999999</v>
      </c>
      <c r="BV61">
        <v>1.3012109999999999</v>
      </c>
      <c r="BW61">
        <v>0</v>
      </c>
      <c r="BX61">
        <v>4.1276780000000004</v>
      </c>
      <c r="BY61">
        <v>0</v>
      </c>
      <c r="BZ61">
        <v>0</v>
      </c>
      <c r="CA61">
        <v>0</v>
      </c>
      <c r="CB61">
        <v>1.24</v>
      </c>
      <c r="CC61">
        <v>0.82</v>
      </c>
      <c r="CD61">
        <v>1.51</v>
      </c>
      <c r="CE61">
        <v>1.43</v>
      </c>
      <c r="CF61">
        <v>0.1</v>
      </c>
      <c r="CG61">
        <v>3.52</v>
      </c>
      <c r="CH61">
        <v>0.24940799999999999</v>
      </c>
      <c r="CI61">
        <v>7.48</v>
      </c>
      <c r="CJ61">
        <v>1.8</v>
      </c>
      <c r="CK61">
        <v>1.67</v>
      </c>
      <c r="CL61">
        <v>5.152793</v>
      </c>
      <c r="CM61">
        <v>1.7853190000000001</v>
      </c>
      <c r="CN61">
        <v>0</v>
      </c>
      <c r="CO61">
        <v>2.81</v>
      </c>
      <c r="CP61">
        <v>0</v>
      </c>
      <c r="CQ61">
        <v>2.1705220000000001</v>
      </c>
      <c r="CR61">
        <v>1.1299999999999999</v>
      </c>
      <c r="CS61">
        <v>2.334047</v>
      </c>
      <c r="CT61">
        <v>1.859799</v>
      </c>
      <c r="CU61">
        <v>1.8758060000000001</v>
      </c>
      <c r="CV61">
        <v>2.60242</v>
      </c>
      <c r="CW61">
        <v>1.287331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56.999825000000008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210.52709400000001</v>
      </c>
      <c r="L62">
        <v>0</v>
      </c>
      <c r="M62">
        <v>91.105227999999997</v>
      </c>
      <c r="N62">
        <v>102.566013</v>
      </c>
      <c r="O62">
        <v>98.544893000000002</v>
      </c>
      <c r="P62">
        <v>97.937106999999997</v>
      </c>
      <c r="Q62">
        <v>0</v>
      </c>
      <c r="R62">
        <v>21.361882999999999</v>
      </c>
      <c r="S62">
        <v>13.390734999999999</v>
      </c>
      <c r="T62">
        <v>0</v>
      </c>
      <c r="U62">
        <v>248.97439199999999</v>
      </c>
      <c r="V62">
        <v>0</v>
      </c>
      <c r="W62">
        <v>24.331630000000001</v>
      </c>
      <c r="X62">
        <v>94.387680000000003</v>
      </c>
      <c r="Y62">
        <v>0</v>
      </c>
      <c r="Z62">
        <v>0</v>
      </c>
      <c r="AA62">
        <v>0</v>
      </c>
      <c r="AB62">
        <v>13.064560999999999</v>
      </c>
      <c r="AC62">
        <v>9.5611169999999994</v>
      </c>
      <c r="AD62">
        <v>8.4759039999999999</v>
      </c>
      <c r="AE62">
        <v>30.415382000000001</v>
      </c>
      <c r="AF62">
        <v>6.317717</v>
      </c>
      <c r="AG62">
        <v>40.272005</v>
      </c>
      <c r="AH62">
        <v>46.107410999999999</v>
      </c>
      <c r="AI62">
        <v>0</v>
      </c>
      <c r="AJ62">
        <v>0</v>
      </c>
      <c r="AK62">
        <v>50.778689</v>
      </c>
      <c r="AL62">
        <v>11.215624</v>
      </c>
      <c r="AM62">
        <v>0</v>
      </c>
      <c r="AN62">
        <v>0.65638399999999997</v>
      </c>
      <c r="AO62">
        <v>12.769596</v>
      </c>
      <c r="AP62">
        <v>11.869643999999999</v>
      </c>
      <c r="AQ62">
        <v>0</v>
      </c>
      <c r="AR62">
        <v>3.196742</v>
      </c>
      <c r="AS62">
        <v>5.1935479999999998</v>
      </c>
      <c r="AT62">
        <v>14.474911000000001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56.969825000000014</v>
      </c>
      <c r="BA62">
        <f t="shared" si="1"/>
        <v>1324.4657149999998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0.64127900000000004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1.92</v>
      </c>
      <c r="BP62">
        <v>2.08</v>
      </c>
      <c r="BQ62">
        <v>0</v>
      </c>
      <c r="BR62">
        <v>0</v>
      </c>
      <c r="BS62">
        <v>1.57</v>
      </c>
      <c r="BT62">
        <v>0</v>
      </c>
      <c r="BU62">
        <v>2.5322119999999999</v>
      </c>
      <c r="BV62">
        <v>1.3012109999999999</v>
      </c>
      <c r="BW62">
        <v>0</v>
      </c>
      <c r="BX62">
        <v>4.1276780000000004</v>
      </c>
      <c r="BY62">
        <v>0</v>
      </c>
      <c r="BZ62">
        <v>0</v>
      </c>
      <c r="CA62">
        <v>0</v>
      </c>
      <c r="CB62">
        <v>1.24</v>
      </c>
      <c r="CC62">
        <v>0.83</v>
      </c>
      <c r="CD62">
        <v>1.48</v>
      </c>
      <c r="CE62">
        <v>1.42</v>
      </c>
      <c r="CF62">
        <v>0.1</v>
      </c>
      <c r="CG62">
        <v>3.52</v>
      </c>
      <c r="CH62">
        <v>0.24940799999999999</v>
      </c>
      <c r="CI62">
        <v>7.48</v>
      </c>
      <c r="CJ62">
        <v>1.8</v>
      </c>
      <c r="CK62">
        <v>1.67</v>
      </c>
      <c r="CL62">
        <v>5.152793</v>
      </c>
      <c r="CM62">
        <v>1.7853190000000001</v>
      </c>
      <c r="CN62">
        <v>0</v>
      </c>
      <c r="CO62">
        <v>2.81</v>
      </c>
      <c r="CP62">
        <v>0</v>
      </c>
      <c r="CQ62">
        <v>2.1705220000000001</v>
      </c>
      <c r="CR62">
        <v>1.1299999999999999</v>
      </c>
      <c r="CS62">
        <v>2.334047</v>
      </c>
      <c r="CT62">
        <v>1.859799</v>
      </c>
      <c r="CU62">
        <v>1.8758060000000001</v>
      </c>
      <c r="CV62">
        <v>2.60242</v>
      </c>
      <c r="CW62">
        <v>1.287331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56.969825000000014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210.52709400000001</v>
      </c>
      <c r="L63">
        <v>0</v>
      </c>
      <c r="M63">
        <v>91.105227999999997</v>
      </c>
      <c r="N63">
        <v>102.566013</v>
      </c>
      <c r="O63">
        <v>98.544893000000002</v>
      </c>
      <c r="P63">
        <v>97.937106999999997</v>
      </c>
      <c r="Q63">
        <v>0</v>
      </c>
      <c r="R63">
        <v>21.534554</v>
      </c>
      <c r="S63">
        <v>13.466462999999999</v>
      </c>
      <c r="T63">
        <v>0</v>
      </c>
      <c r="U63">
        <v>255.829252</v>
      </c>
      <c r="V63">
        <v>0</v>
      </c>
      <c r="W63">
        <v>24.331630000000001</v>
      </c>
      <c r="X63">
        <v>94.387680000000003</v>
      </c>
      <c r="Y63">
        <v>0</v>
      </c>
      <c r="Z63">
        <v>0</v>
      </c>
      <c r="AA63">
        <v>0</v>
      </c>
      <c r="AB63">
        <v>13.064560999999999</v>
      </c>
      <c r="AC63">
        <v>9.5611169999999994</v>
      </c>
      <c r="AD63">
        <v>17.994996</v>
      </c>
      <c r="AE63">
        <v>30.415382000000001</v>
      </c>
      <c r="AF63">
        <v>6.317717</v>
      </c>
      <c r="AG63">
        <v>40.272005</v>
      </c>
      <c r="AH63">
        <v>46.107410999999999</v>
      </c>
      <c r="AI63">
        <v>0</v>
      </c>
      <c r="AJ63">
        <v>0</v>
      </c>
      <c r="AK63">
        <v>50.778689</v>
      </c>
      <c r="AL63">
        <v>22.431248</v>
      </c>
      <c r="AM63">
        <v>0</v>
      </c>
      <c r="AN63">
        <v>0.67513800000000002</v>
      </c>
      <c r="AO63">
        <v>12.769596</v>
      </c>
      <c r="AP63">
        <v>11.869643999999999</v>
      </c>
      <c r="AQ63">
        <v>0</v>
      </c>
      <c r="AR63">
        <v>3.196742</v>
      </c>
      <c r="AS63">
        <v>5.1935479999999998</v>
      </c>
      <c r="AT63">
        <v>14.474911000000001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56.969825000000014</v>
      </c>
      <c r="BA63">
        <f t="shared" si="1"/>
        <v>1352.3224440000004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0.64127900000000004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1.92</v>
      </c>
      <c r="BP63">
        <v>2.08</v>
      </c>
      <c r="BQ63">
        <v>0</v>
      </c>
      <c r="BR63">
        <v>0</v>
      </c>
      <c r="BS63">
        <v>1.57</v>
      </c>
      <c r="BT63">
        <v>0</v>
      </c>
      <c r="BU63">
        <v>2.5322119999999999</v>
      </c>
      <c r="BV63">
        <v>1.3012109999999999</v>
      </c>
      <c r="BW63">
        <v>0</v>
      </c>
      <c r="BX63">
        <v>4.1276780000000004</v>
      </c>
      <c r="BY63">
        <v>0</v>
      </c>
      <c r="BZ63">
        <v>0</v>
      </c>
      <c r="CA63">
        <v>0</v>
      </c>
      <c r="CB63">
        <v>1.24</v>
      </c>
      <c r="CC63">
        <v>0.83</v>
      </c>
      <c r="CD63">
        <v>1.48</v>
      </c>
      <c r="CE63">
        <v>1.42</v>
      </c>
      <c r="CF63">
        <v>0.1</v>
      </c>
      <c r="CG63">
        <v>3.52</v>
      </c>
      <c r="CH63">
        <v>0.24940799999999999</v>
      </c>
      <c r="CI63">
        <v>7.48</v>
      </c>
      <c r="CJ63">
        <v>1.8</v>
      </c>
      <c r="CK63">
        <v>1.67</v>
      </c>
      <c r="CL63">
        <v>5.152793</v>
      </c>
      <c r="CM63">
        <v>1.7853190000000001</v>
      </c>
      <c r="CN63">
        <v>0</v>
      </c>
      <c r="CO63">
        <v>2.81</v>
      </c>
      <c r="CP63">
        <v>0</v>
      </c>
      <c r="CQ63">
        <v>2.1705220000000001</v>
      </c>
      <c r="CR63">
        <v>1.1299999999999999</v>
      </c>
      <c r="CS63">
        <v>2.334047</v>
      </c>
      <c r="CT63">
        <v>1.859799</v>
      </c>
      <c r="CU63">
        <v>1.8758060000000001</v>
      </c>
      <c r="CV63">
        <v>2.60242</v>
      </c>
      <c r="CW63">
        <v>1.287331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56.969825000000014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210.52709400000001</v>
      </c>
      <c r="L64">
        <v>0</v>
      </c>
      <c r="M64">
        <v>91.105227999999997</v>
      </c>
      <c r="N64">
        <v>102.566013</v>
      </c>
      <c r="O64">
        <v>98.544893000000002</v>
      </c>
      <c r="P64">
        <v>97.937106999999997</v>
      </c>
      <c r="Q64">
        <v>0</v>
      </c>
      <c r="R64">
        <v>21.534554</v>
      </c>
      <c r="S64">
        <v>13.466462999999999</v>
      </c>
      <c r="T64">
        <v>0</v>
      </c>
      <c r="U64">
        <v>255.829252</v>
      </c>
      <c r="V64">
        <v>0</v>
      </c>
      <c r="W64">
        <v>24.331630000000001</v>
      </c>
      <c r="X64">
        <v>94.387680000000003</v>
      </c>
      <c r="Y64">
        <v>0</v>
      </c>
      <c r="Z64">
        <v>0</v>
      </c>
      <c r="AA64">
        <v>0</v>
      </c>
      <c r="AB64">
        <v>13.064560999999999</v>
      </c>
      <c r="AC64">
        <v>9.5611169999999994</v>
      </c>
      <c r="AD64">
        <v>17.994996</v>
      </c>
      <c r="AE64">
        <v>30.415382000000001</v>
      </c>
      <c r="AF64">
        <v>6.317717</v>
      </c>
      <c r="AG64">
        <v>40.272005</v>
      </c>
      <c r="AH64">
        <v>46.107410999999999</v>
      </c>
      <c r="AI64">
        <v>0</v>
      </c>
      <c r="AJ64">
        <v>0</v>
      </c>
      <c r="AK64">
        <v>50.778689</v>
      </c>
      <c r="AL64">
        <v>33.646872000000002</v>
      </c>
      <c r="AM64">
        <v>0</v>
      </c>
      <c r="AN64">
        <v>0.67513800000000002</v>
      </c>
      <c r="AO64">
        <v>12.769596</v>
      </c>
      <c r="AP64">
        <v>11.869643999999999</v>
      </c>
      <c r="AQ64">
        <v>0</v>
      </c>
      <c r="AR64">
        <v>3.196742</v>
      </c>
      <c r="AS64">
        <v>5.1935479999999998</v>
      </c>
      <c r="AT64">
        <v>14.474911000000001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56.969825000000014</v>
      </c>
      <c r="BA64">
        <f t="shared" si="1"/>
        <v>1363.5380680000003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0.64127900000000004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1.92</v>
      </c>
      <c r="BP64">
        <v>2.08</v>
      </c>
      <c r="BQ64">
        <v>0</v>
      </c>
      <c r="BR64">
        <v>0</v>
      </c>
      <c r="BS64">
        <v>1.57</v>
      </c>
      <c r="BT64">
        <v>0</v>
      </c>
      <c r="BU64">
        <v>2.5322119999999999</v>
      </c>
      <c r="BV64">
        <v>1.3012109999999999</v>
      </c>
      <c r="BW64">
        <v>0</v>
      </c>
      <c r="BX64">
        <v>4.1276780000000004</v>
      </c>
      <c r="BY64">
        <v>0</v>
      </c>
      <c r="BZ64">
        <v>0</v>
      </c>
      <c r="CA64">
        <v>0</v>
      </c>
      <c r="CB64">
        <v>1.24</v>
      </c>
      <c r="CC64">
        <v>0.83</v>
      </c>
      <c r="CD64">
        <v>1.48</v>
      </c>
      <c r="CE64">
        <v>1.42</v>
      </c>
      <c r="CF64">
        <v>0.1</v>
      </c>
      <c r="CG64">
        <v>3.52</v>
      </c>
      <c r="CH64">
        <v>0.24940799999999999</v>
      </c>
      <c r="CI64">
        <v>7.48</v>
      </c>
      <c r="CJ64">
        <v>1.8</v>
      </c>
      <c r="CK64">
        <v>1.67</v>
      </c>
      <c r="CL64">
        <v>5.152793</v>
      </c>
      <c r="CM64">
        <v>1.7853190000000001</v>
      </c>
      <c r="CN64">
        <v>0</v>
      </c>
      <c r="CO64">
        <v>2.81</v>
      </c>
      <c r="CP64">
        <v>0</v>
      </c>
      <c r="CQ64">
        <v>2.1705220000000001</v>
      </c>
      <c r="CR64">
        <v>1.1299999999999999</v>
      </c>
      <c r="CS64">
        <v>2.334047</v>
      </c>
      <c r="CT64">
        <v>1.859799</v>
      </c>
      <c r="CU64">
        <v>1.8758060000000001</v>
      </c>
      <c r="CV64">
        <v>2.60242</v>
      </c>
      <c r="CW64">
        <v>1.287331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56.969825000000014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210.52709400000001</v>
      </c>
      <c r="L65">
        <v>0</v>
      </c>
      <c r="M65">
        <v>91.105227999999997</v>
      </c>
      <c r="N65">
        <v>102.566013</v>
      </c>
      <c r="O65">
        <v>98.544893000000002</v>
      </c>
      <c r="P65">
        <v>97.937106999999997</v>
      </c>
      <c r="Q65">
        <v>0</v>
      </c>
      <c r="R65">
        <v>21.706361000000001</v>
      </c>
      <c r="S65">
        <v>13.552467</v>
      </c>
      <c r="T65">
        <v>0</v>
      </c>
      <c r="U65">
        <v>235.75309200000001</v>
      </c>
      <c r="V65">
        <v>0</v>
      </c>
      <c r="W65">
        <v>24.350933999999999</v>
      </c>
      <c r="X65">
        <v>94.445592000000005</v>
      </c>
      <c r="Y65">
        <v>0</v>
      </c>
      <c r="Z65">
        <v>0</v>
      </c>
      <c r="AA65">
        <v>0</v>
      </c>
      <c r="AB65">
        <v>13.064560999999999</v>
      </c>
      <c r="AC65">
        <v>9.5611169999999994</v>
      </c>
      <c r="AD65">
        <v>17.994996</v>
      </c>
      <c r="AE65">
        <v>30.415382000000001</v>
      </c>
      <c r="AF65">
        <v>6.317717</v>
      </c>
      <c r="AG65">
        <v>40.272005</v>
      </c>
      <c r="AH65">
        <v>46.107410999999999</v>
      </c>
      <c r="AI65">
        <v>0</v>
      </c>
      <c r="AJ65">
        <v>0</v>
      </c>
      <c r="AK65">
        <v>50.778689</v>
      </c>
      <c r="AL65">
        <v>67.293744000000004</v>
      </c>
      <c r="AM65">
        <v>0</v>
      </c>
      <c r="AN65">
        <v>0.67513800000000002</v>
      </c>
      <c r="AO65">
        <v>12.769596</v>
      </c>
      <c r="AP65">
        <v>11.869643999999999</v>
      </c>
      <c r="AQ65">
        <v>0</v>
      </c>
      <c r="AR65">
        <v>51.147877999999999</v>
      </c>
      <c r="AS65">
        <v>23.760483000000001</v>
      </c>
      <c r="AT65">
        <v>14.474911000000001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56.949825000000011</v>
      </c>
      <c r="BA65">
        <f t="shared" si="1"/>
        <v>1443.9418780000001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0.64127900000000004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1.92</v>
      </c>
      <c r="BP65">
        <v>2.08</v>
      </c>
      <c r="BQ65">
        <v>0</v>
      </c>
      <c r="BR65">
        <v>0</v>
      </c>
      <c r="BS65">
        <v>1.57</v>
      </c>
      <c r="BT65">
        <v>0</v>
      </c>
      <c r="BU65">
        <v>2.5322119999999999</v>
      </c>
      <c r="BV65">
        <v>1.3012109999999999</v>
      </c>
      <c r="BW65">
        <v>0</v>
      </c>
      <c r="BX65">
        <v>4.1276780000000004</v>
      </c>
      <c r="BY65">
        <v>0</v>
      </c>
      <c r="BZ65">
        <v>0</v>
      </c>
      <c r="CA65">
        <v>0</v>
      </c>
      <c r="CB65">
        <v>1.24</v>
      </c>
      <c r="CC65">
        <v>0.83</v>
      </c>
      <c r="CD65">
        <v>1.48</v>
      </c>
      <c r="CE65">
        <v>1.4</v>
      </c>
      <c r="CF65">
        <v>0.1</v>
      </c>
      <c r="CG65">
        <v>3.52</v>
      </c>
      <c r="CH65">
        <v>0.24940799999999999</v>
      </c>
      <c r="CI65">
        <v>7.48</v>
      </c>
      <c r="CJ65">
        <v>1.8</v>
      </c>
      <c r="CK65">
        <v>1.67</v>
      </c>
      <c r="CL65">
        <v>5.152793</v>
      </c>
      <c r="CM65">
        <v>1.7853190000000001</v>
      </c>
      <c r="CN65">
        <v>0</v>
      </c>
      <c r="CO65">
        <v>2.81</v>
      </c>
      <c r="CP65">
        <v>0</v>
      </c>
      <c r="CQ65">
        <v>2.1705220000000001</v>
      </c>
      <c r="CR65">
        <v>1.1299999999999999</v>
      </c>
      <c r="CS65">
        <v>2.334047</v>
      </c>
      <c r="CT65">
        <v>1.859799</v>
      </c>
      <c r="CU65">
        <v>1.8758060000000001</v>
      </c>
      <c r="CV65">
        <v>2.60242</v>
      </c>
      <c r="CW65">
        <v>1.287331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56.949825000000011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210.52709400000001</v>
      </c>
      <c r="L66">
        <v>0</v>
      </c>
      <c r="M66">
        <v>91.105227999999997</v>
      </c>
      <c r="N66">
        <v>102.566013</v>
      </c>
      <c r="O66">
        <v>98.544893000000002</v>
      </c>
      <c r="P66">
        <v>97.937106999999997</v>
      </c>
      <c r="Q66">
        <v>0</v>
      </c>
      <c r="R66">
        <v>21.706361000000001</v>
      </c>
      <c r="S66">
        <v>13.552467</v>
      </c>
      <c r="T66">
        <v>0</v>
      </c>
      <c r="U66">
        <v>235.75309200000001</v>
      </c>
      <c r="V66">
        <v>0</v>
      </c>
      <c r="W66">
        <v>24.350933999999999</v>
      </c>
      <c r="X66">
        <v>94.445592000000005</v>
      </c>
      <c r="Y66">
        <v>0</v>
      </c>
      <c r="Z66">
        <v>0</v>
      </c>
      <c r="AA66">
        <v>0</v>
      </c>
      <c r="AB66">
        <v>13.064560999999999</v>
      </c>
      <c r="AC66">
        <v>9.5611169999999994</v>
      </c>
      <c r="AD66">
        <v>17.994996</v>
      </c>
      <c r="AE66">
        <v>30.415382000000001</v>
      </c>
      <c r="AF66">
        <v>6.317717</v>
      </c>
      <c r="AG66">
        <v>40.272005</v>
      </c>
      <c r="AH66">
        <v>69.161116000000007</v>
      </c>
      <c r="AI66">
        <v>0</v>
      </c>
      <c r="AJ66">
        <v>0</v>
      </c>
      <c r="AK66">
        <v>50.778689</v>
      </c>
      <c r="AL66">
        <v>67.293744000000004</v>
      </c>
      <c r="AM66">
        <v>0</v>
      </c>
      <c r="AN66">
        <v>0.67513800000000002</v>
      </c>
      <c r="AO66">
        <v>12.769596</v>
      </c>
      <c r="AP66">
        <v>11.869643999999999</v>
      </c>
      <c r="AQ66">
        <v>0</v>
      </c>
      <c r="AR66">
        <v>51.147877999999999</v>
      </c>
      <c r="AS66">
        <v>23.760483000000001</v>
      </c>
      <c r="AT66">
        <v>14.474911000000001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57.074529000000013</v>
      </c>
      <c r="BA66">
        <f t="shared" si="1"/>
        <v>1467.1202870000002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0.64127900000000004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1.92</v>
      </c>
      <c r="BP66">
        <v>2.08</v>
      </c>
      <c r="BQ66">
        <v>0</v>
      </c>
      <c r="BR66">
        <v>0</v>
      </c>
      <c r="BS66">
        <v>1.57</v>
      </c>
      <c r="BT66">
        <v>0</v>
      </c>
      <c r="BU66">
        <v>2.5322119999999999</v>
      </c>
      <c r="BV66">
        <v>1.3012109999999999</v>
      </c>
      <c r="BW66">
        <v>0</v>
      </c>
      <c r="BX66">
        <v>4.1276780000000004</v>
      </c>
      <c r="BY66">
        <v>0</v>
      </c>
      <c r="BZ66">
        <v>0</v>
      </c>
      <c r="CA66">
        <v>0</v>
      </c>
      <c r="CB66">
        <v>1.24</v>
      </c>
      <c r="CC66">
        <v>0.83</v>
      </c>
      <c r="CD66">
        <v>1.48</v>
      </c>
      <c r="CE66">
        <v>1.4</v>
      </c>
      <c r="CF66">
        <v>0.1</v>
      </c>
      <c r="CG66">
        <v>3.52</v>
      </c>
      <c r="CH66">
        <v>0.374112</v>
      </c>
      <c r="CI66">
        <v>7.48</v>
      </c>
      <c r="CJ66">
        <v>1.8</v>
      </c>
      <c r="CK66">
        <v>1.67</v>
      </c>
      <c r="CL66">
        <v>5.152793</v>
      </c>
      <c r="CM66">
        <v>1.7853190000000001</v>
      </c>
      <c r="CN66">
        <v>0</v>
      </c>
      <c r="CO66">
        <v>2.81</v>
      </c>
      <c r="CP66">
        <v>0</v>
      </c>
      <c r="CQ66">
        <v>2.1705220000000001</v>
      </c>
      <c r="CR66">
        <v>1.1299999999999999</v>
      </c>
      <c r="CS66">
        <v>2.334047</v>
      </c>
      <c r="CT66">
        <v>1.859799</v>
      </c>
      <c r="CU66">
        <v>1.8758060000000001</v>
      </c>
      <c r="CV66">
        <v>2.60242</v>
      </c>
      <c r="CW66">
        <v>1.287331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57.074529000000013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210.52709400000001</v>
      </c>
      <c r="L67">
        <v>0</v>
      </c>
      <c r="M67">
        <v>91.105227999999997</v>
      </c>
      <c r="N67">
        <v>102.566013</v>
      </c>
      <c r="O67">
        <v>98.544893000000002</v>
      </c>
      <c r="P67">
        <v>97.937106999999997</v>
      </c>
      <c r="Q67">
        <v>0</v>
      </c>
      <c r="R67">
        <v>21.706361000000001</v>
      </c>
      <c r="S67">
        <v>13.552467</v>
      </c>
      <c r="T67">
        <v>0</v>
      </c>
      <c r="U67">
        <v>273.85290700000002</v>
      </c>
      <c r="V67">
        <v>0</v>
      </c>
      <c r="W67">
        <v>24.350933999999999</v>
      </c>
      <c r="X67">
        <v>94.445592000000005</v>
      </c>
      <c r="Y67">
        <v>0</v>
      </c>
      <c r="Z67">
        <v>0</v>
      </c>
      <c r="AA67">
        <v>0</v>
      </c>
      <c r="AB67">
        <v>13.064560999999999</v>
      </c>
      <c r="AC67">
        <v>9.5611169999999994</v>
      </c>
      <c r="AD67">
        <v>17.994996</v>
      </c>
      <c r="AE67">
        <v>30.415382000000001</v>
      </c>
      <c r="AF67">
        <v>6.317717</v>
      </c>
      <c r="AG67">
        <v>40.272005</v>
      </c>
      <c r="AH67">
        <v>69.161116000000007</v>
      </c>
      <c r="AI67">
        <v>0</v>
      </c>
      <c r="AJ67">
        <v>0</v>
      </c>
      <c r="AK67">
        <v>50.778689</v>
      </c>
      <c r="AL67">
        <v>67.293744000000004</v>
      </c>
      <c r="AM67">
        <v>0</v>
      </c>
      <c r="AN67">
        <v>0.67513800000000002</v>
      </c>
      <c r="AO67">
        <v>12.769596</v>
      </c>
      <c r="AP67">
        <v>11.127791</v>
      </c>
      <c r="AQ67">
        <v>0</v>
      </c>
      <c r="AR67">
        <v>3.196742</v>
      </c>
      <c r="AS67">
        <v>10.127419</v>
      </c>
      <c r="AT67">
        <v>14.474911000000001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56.564529000000007</v>
      </c>
      <c r="BA67">
        <f t="shared" si="1"/>
        <v>1442.3840489999998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0.64127900000000004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1.92</v>
      </c>
      <c r="BP67">
        <v>2.08</v>
      </c>
      <c r="BQ67">
        <v>0</v>
      </c>
      <c r="BR67">
        <v>0</v>
      </c>
      <c r="BS67">
        <v>1.57</v>
      </c>
      <c r="BT67">
        <v>0</v>
      </c>
      <c r="BU67">
        <v>2.5322119999999999</v>
      </c>
      <c r="BV67">
        <v>1.3012109999999999</v>
      </c>
      <c r="BW67">
        <v>0</v>
      </c>
      <c r="BX67">
        <v>4.1276780000000004</v>
      </c>
      <c r="BY67">
        <v>0</v>
      </c>
      <c r="BZ67">
        <v>0</v>
      </c>
      <c r="CA67">
        <v>0</v>
      </c>
      <c r="CB67">
        <v>1.2</v>
      </c>
      <c r="CC67">
        <v>0.83</v>
      </c>
      <c r="CD67">
        <v>1.48</v>
      </c>
      <c r="CE67">
        <v>0.95</v>
      </c>
      <c r="CF67">
        <v>0.08</v>
      </c>
      <c r="CG67">
        <v>3.52</v>
      </c>
      <c r="CH67">
        <v>0.374112</v>
      </c>
      <c r="CI67">
        <v>7.48</v>
      </c>
      <c r="CJ67">
        <v>1.8</v>
      </c>
      <c r="CK67">
        <v>1.67</v>
      </c>
      <c r="CL67">
        <v>5.152793</v>
      </c>
      <c r="CM67">
        <v>1.7853190000000001</v>
      </c>
      <c r="CN67">
        <v>0</v>
      </c>
      <c r="CO67">
        <v>2.81</v>
      </c>
      <c r="CP67">
        <v>0</v>
      </c>
      <c r="CQ67">
        <v>2.1705220000000001</v>
      </c>
      <c r="CR67">
        <v>1.1299999999999999</v>
      </c>
      <c r="CS67">
        <v>2.334047</v>
      </c>
      <c r="CT67">
        <v>1.859799</v>
      </c>
      <c r="CU67">
        <v>1.8758060000000001</v>
      </c>
      <c r="CV67">
        <v>2.60242</v>
      </c>
      <c r="CW67">
        <v>1.287331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56.564529000000007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210.52709400000001</v>
      </c>
      <c r="L68">
        <v>0</v>
      </c>
      <c r="M68">
        <v>91.105227999999997</v>
      </c>
      <c r="N68">
        <v>102.566013</v>
      </c>
      <c r="O68">
        <v>98.544893000000002</v>
      </c>
      <c r="P68">
        <v>97.937106999999997</v>
      </c>
      <c r="Q68">
        <v>0</v>
      </c>
      <c r="R68">
        <v>21.706361000000001</v>
      </c>
      <c r="S68">
        <v>13.552467</v>
      </c>
      <c r="T68">
        <v>0</v>
      </c>
      <c r="U68">
        <v>298.42610500000001</v>
      </c>
      <c r="V68">
        <v>0</v>
      </c>
      <c r="W68">
        <v>24.350933999999999</v>
      </c>
      <c r="X68">
        <v>94.445592000000005</v>
      </c>
      <c r="Y68">
        <v>0</v>
      </c>
      <c r="Z68">
        <v>6.3257279999999998</v>
      </c>
      <c r="AA68">
        <v>0</v>
      </c>
      <c r="AB68">
        <v>13.064560999999999</v>
      </c>
      <c r="AC68">
        <v>9.5611169999999994</v>
      </c>
      <c r="AD68">
        <v>17.994996</v>
      </c>
      <c r="AE68">
        <v>30.415382000000001</v>
      </c>
      <c r="AF68">
        <v>6.317717</v>
      </c>
      <c r="AG68">
        <v>40.272005</v>
      </c>
      <c r="AH68">
        <v>69.161116000000007</v>
      </c>
      <c r="AI68">
        <v>0</v>
      </c>
      <c r="AJ68">
        <v>0</v>
      </c>
      <c r="AK68">
        <v>50.778689</v>
      </c>
      <c r="AL68">
        <v>67.293744000000004</v>
      </c>
      <c r="AM68">
        <v>0</v>
      </c>
      <c r="AN68">
        <v>0.67513800000000002</v>
      </c>
      <c r="AO68">
        <v>12.769596</v>
      </c>
      <c r="AP68">
        <v>11.127791</v>
      </c>
      <c r="AQ68">
        <v>0</v>
      </c>
      <c r="AR68">
        <v>3.196742</v>
      </c>
      <c r="AS68">
        <v>10.127419</v>
      </c>
      <c r="AT68">
        <v>14.474911000000001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56.564529000000007</v>
      </c>
      <c r="BA68">
        <f t="shared" ref="BA68:BA99" si="4">SUM(B68:AZ68)</f>
        <v>1473.2829749999999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0.64127900000000004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1.92</v>
      </c>
      <c r="BP68">
        <v>2.08</v>
      </c>
      <c r="BQ68">
        <v>0</v>
      </c>
      <c r="BR68">
        <v>0</v>
      </c>
      <c r="BS68">
        <v>1.57</v>
      </c>
      <c r="BT68">
        <v>0</v>
      </c>
      <c r="BU68">
        <v>2.5322119999999999</v>
      </c>
      <c r="BV68">
        <v>1.3012109999999999</v>
      </c>
      <c r="BW68">
        <v>0</v>
      </c>
      <c r="BX68">
        <v>4.1276780000000004</v>
      </c>
      <c r="BY68">
        <v>0</v>
      </c>
      <c r="BZ68">
        <v>0</v>
      </c>
      <c r="CA68">
        <v>0</v>
      </c>
      <c r="CB68">
        <v>1.2</v>
      </c>
      <c r="CC68">
        <v>0.83</v>
      </c>
      <c r="CD68">
        <v>1.48</v>
      </c>
      <c r="CE68">
        <v>0.95</v>
      </c>
      <c r="CF68">
        <v>0.08</v>
      </c>
      <c r="CG68">
        <v>3.52</v>
      </c>
      <c r="CH68">
        <v>0.374112</v>
      </c>
      <c r="CI68">
        <v>7.48</v>
      </c>
      <c r="CJ68">
        <v>1.8</v>
      </c>
      <c r="CK68">
        <v>1.67</v>
      </c>
      <c r="CL68">
        <v>5.152793</v>
      </c>
      <c r="CM68">
        <v>1.7853190000000001</v>
      </c>
      <c r="CN68">
        <v>0</v>
      </c>
      <c r="CO68">
        <v>2.81</v>
      </c>
      <c r="CP68">
        <v>0</v>
      </c>
      <c r="CQ68">
        <v>2.1705220000000001</v>
      </c>
      <c r="CR68">
        <v>1.1299999999999999</v>
      </c>
      <c r="CS68">
        <v>2.334047</v>
      </c>
      <c r="CT68">
        <v>1.859799</v>
      </c>
      <c r="CU68">
        <v>1.8758060000000001</v>
      </c>
      <c r="CV68">
        <v>2.60242</v>
      </c>
      <c r="CW68">
        <v>1.287331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56.564529000000007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210.52709400000001</v>
      </c>
      <c r="L69">
        <v>0</v>
      </c>
      <c r="M69">
        <v>91.105227999999997</v>
      </c>
      <c r="N69">
        <v>116.45741200000001</v>
      </c>
      <c r="O69">
        <v>122.076686</v>
      </c>
      <c r="P69">
        <v>128.36626999999999</v>
      </c>
      <c r="Q69">
        <v>0</v>
      </c>
      <c r="R69">
        <v>21.706361000000001</v>
      </c>
      <c r="S69">
        <v>13.552467</v>
      </c>
      <c r="T69">
        <v>0</v>
      </c>
      <c r="U69">
        <v>320.45376399999998</v>
      </c>
      <c r="V69">
        <v>0</v>
      </c>
      <c r="W69">
        <v>24.350933999999999</v>
      </c>
      <c r="X69">
        <v>113.18297200000001</v>
      </c>
      <c r="Y69">
        <v>0</v>
      </c>
      <c r="Z69">
        <v>6.3257279999999998</v>
      </c>
      <c r="AA69">
        <v>0</v>
      </c>
      <c r="AB69">
        <v>13.064560999999999</v>
      </c>
      <c r="AC69">
        <v>9.5611169999999994</v>
      </c>
      <c r="AD69">
        <v>17.994996</v>
      </c>
      <c r="AE69">
        <v>30.415382000000001</v>
      </c>
      <c r="AF69">
        <v>6.317717</v>
      </c>
      <c r="AG69">
        <v>40.272005</v>
      </c>
      <c r="AH69">
        <v>69.161116000000007</v>
      </c>
      <c r="AI69">
        <v>0</v>
      </c>
      <c r="AJ69">
        <v>0</v>
      </c>
      <c r="AK69">
        <v>50.778689</v>
      </c>
      <c r="AL69">
        <v>67.293744000000004</v>
      </c>
      <c r="AM69">
        <v>0</v>
      </c>
      <c r="AN69">
        <v>0.67513800000000002</v>
      </c>
      <c r="AO69">
        <v>12.769596</v>
      </c>
      <c r="AP69">
        <v>11.127791</v>
      </c>
      <c r="AQ69">
        <v>0</v>
      </c>
      <c r="AR69">
        <v>3.196742</v>
      </c>
      <c r="AS69">
        <v>12.98387</v>
      </c>
      <c r="AT69">
        <v>14.474911000000001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56.78721800000001</v>
      </c>
      <c r="BA69">
        <f t="shared" si="4"/>
        <v>1584.9795089999998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0.64127900000000004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1.92</v>
      </c>
      <c r="BP69">
        <v>2.08</v>
      </c>
      <c r="BQ69">
        <v>0</v>
      </c>
      <c r="BR69">
        <v>0</v>
      </c>
      <c r="BS69">
        <v>1.57</v>
      </c>
      <c r="BT69">
        <v>0.252689</v>
      </c>
      <c r="BU69">
        <v>2.5322119999999999</v>
      </c>
      <c r="BV69">
        <v>1.3012109999999999</v>
      </c>
      <c r="BW69">
        <v>0</v>
      </c>
      <c r="BX69">
        <v>4.1276780000000004</v>
      </c>
      <c r="BY69">
        <v>0</v>
      </c>
      <c r="BZ69">
        <v>0</v>
      </c>
      <c r="CA69">
        <v>0</v>
      </c>
      <c r="CB69">
        <v>1.2</v>
      </c>
      <c r="CC69">
        <v>0.8</v>
      </c>
      <c r="CD69">
        <v>1.48</v>
      </c>
      <c r="CE69">
        <v>0.95</v>
      </c>
      <c r="CF69">
        <v>0.08</v>
      </c>
      <c r="CG69">
        <v>3.52</v>
      </c>
      <c r="CH69">
        <v>0.374112</v>
      </c>
      <c r="CI69">
        <v>7.48</v>
      </c>
      <c r="CJ69">
        <v>1.8</v>
      </c>
      <c r="CK69">
        <v>1.67</v>
      </c>
      <c r="CL69">
        <v>5.152793</v>
      </c>
      <c r="CM69">
        <v>1.7853190000000001</v>
      </c>
      <c r="CN69">
        <v>0</v>
      </c>
      <c r="CO69">
        <v>2.81</v>
      </c>
      <c r="CP69">
        <v>0</v>
      </c>
      <c r="CQ69">
        <v>2.1705220000000001</v>
      </c>
      <c r="CR69">
        <v>1.1299999999999999</v>
      </c>
      <c r="CS69">
        <v>2.334047</v>
      </c>
      <c r="CT69">
        <v>1.859799</v>
      </c>
      <c r="CU69">
        <v>1.8758060000000001</v>
      </c>
      <c r="CV69">
        <v>2.60242</v>
      </c>
      <c r="CW69">
        <v>1.287331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56.78721800000001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210.52709400000001</v>
      </c>
      <c r="L70">
        <v>0</v>
      </c>
      <c r="M70">
        <v>91.105227999999997</v>
      </c>
      <c r="N70">
        <v>116.45741200000001</v>
      </c>
      <c r="O70">
        <v>122.076686</v>
      </c>
      <c r="P70">
        <v>134.463267</v>
      </c>
      <c r="Q70">
        <v>0</v>
      </c>
      <c r="R70">
        <v>21.706361000000001</v>
      </c>
      <c r="S70">
        <v>13.552467</v>
      </c>
      <c r="T70">
        <v>0</v>
      </c>
      <c r="U70">
        <v>335.51722599999999</v>
      </c>
      <c r="V70">
        <v>0</v>
      </c>
      <c r="W70">
        <v>37.864130000000003</v>
      </c>
      <c r="X70">
        <v>142.382081</v>
      </c>
      <c r="Y70">
        <v>0</v>
      </c>
      <c r="Z70">
        <v>6.3257279999999998</v>
      </c>
      <c r="AA70">
        <v>0</v>
      </c>
      <c r="AB70">
        <v>13.064560999999999</v>
      </c>
      <c r="AC70">
        <v>9.5611169999999994</v>
      </c>
      <c r="AD70">
        <v>17.994996</v>
      </c>
      <c r="AE70">
        <v>30.415382000000001</v>
      </c>
      <c r="AF70">
        <v>6.317717</v>
      </c>
      <c r="AG70">
        <v>40.272005</v>
      </c>
      <c r="AH70">
        <v>69.161116000000007</v>
      </c>
      <c r="AI70">
        <v>0</v>
      </c>
      <c r="AJ70">
        <v>0</v>
      </c>
      <c r="AK70">
        <v>50.778689</v>
      </c>
      <c r="AL70">
        <v>67.293744000000004</v>
      </c>
      <c r="AM70">
        <v>0</v>
      </c>
      <c r="AN70">
        <v>0.67513800000000002</v>
      </c>
      <c r="AO70">
        <v>12.769596</v>
      </c>
      <c r="AP70">
        <v>11.127791</v>
      </c>
      <c r="AQ70">
        <v>6.5874899999999998</v>
      </c>
      <c r="AR70">
        <v>3.196742</v>
      </c>
      <c r="AS70">
        <v>12.98387</v>
      </c>
      <c r="AT70">
        <v>14.474911000000001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56.802082000000006</v>
      </c>
      <c r="BA70">
        <f t="shared" si="4"/>
        <v>1655.4546269999996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0.64127900000000004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1.92</v>
      </c>
      <c r="BP70">
        <v>2.08</v>
      </c>
      <c r="BQ70">
        <v>0</v>
      </c>
      <c r="BR70">
        <v>0</v>
      </c>
      <c r="BS70">
        <v>1.57</v>
      </c>
      <c r="BT70">
        <v>0.26755299999999999</v>
      </c>
      <c r="BU70">
        <v>2.5322119999999999</v>
      </c>
      <c r="BV70">
        <v>1.3012109999999999</v>
      </c>
      <c r="BW70">
        <v>0</v>
      </c>
      <c r="BX70">
        <v>4.1276780000000004</v>
      </c>
      <c r="BY70">
        <v>0</v>
      </c>
      <c r="BZ70">
        <v>0</v>
      </c>
      <c r="CA70">
        <v>0</v>
      </c>
      <c r="CB70">
        <v>1.2</v>
      </c>
      <c r="CC70">
        <v>0.8</v>
      </c>
      <c r="CD70">
        <v>1.48</v>
      </c>
      <c r="CE70">
        <v>0.95</v>
      </c>
      <c r="CF70">
        <v>0.08</v>
      </c>
      <c r="CG70">
        <v>3.52</v>
      </c>
      <c r="CH70">
        <v>0.374112</v>
      </c>
      <c r="CI70">
        <v>7.48</v>
      </c>
      <c r="CJ70">
        <v>1.8</v>
      </c>
      <c r="CK70">
        <v>1.67</v>
      </c>
      <c r="CL70">
        <v>5.152793</v>
      </c>
      <c r="CM70">
        <v>1.7853190000000001</v>
      </c>
      <c r="CN70">
        <v>0</v>
      </c>
      <c r="CO70">
        <v>2.81</v>
      </c>
      <c r="CP70">
        <v>0</v>
      </c>
      <c r="CQ70">
        <v>2.1705220000000001</v>
      </c>
      <c r="CR70">
        <v>1.1299999999999999</v>
      </c>
      <c r="CS70">
        <v>2.334047</v>
      </c>
      <c r="CT70">
        <v>1.859799</v>
      </c>
      <c r="CU70">
        <v>1.8758060000000001</v>
      </c>
      <c r="CV70">
        <v>2.60242</v>
      </c>
      <c r="CW70">
        <v>1.287331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56.802082000000006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210.52709400000001</v>
      </c>
      <c r="L71">
        <v>0</v>
      </c>
      <c r="M71">
        <v>91.105227999999997</v>
      </c>
      <c r="N71">
        <v>116.45741200000001</v>
      </c>
      <c r="O71">
        <v>122.076686</v>
      </c>
      <c r="P71">
        <v>134.463267</v>
      </c>
      <c r="Q71">
        <v>0</v>
      </c>
      <c r="R71">
        <v>22.503408</v>
      </c>
      <c r="S71">
        <v>13.98433</v>
      </c>
      <c r="T71">
        <v>0</v>
      </c>
      <c r="U71">
        <v>335.41105399999998</v>
      </c>
      <c r="V71">
        <v>6.1386719999999997</v>
      </c>
      <c r="W71">
        <v>44.091732999999998</v>
      </c>
      <c r="X71">
        <v>142.382081</v>
      </c>
      <c r="Y71">
        <v>0</v>
      </c>
      <c r="Z71">
        <v>6.3257279999999998</v>
      </c>
      <c r="AA71">
        <v>0</v>
      </c>
      <c r="AB71">
        <v>13.064560999999999</v>
      </c>
      <c r="AC71">
        <v>9.5611169999999994</v>
      </c>
      <c r="AD71">
        <v>17.994996</v>
      </c>
      <c r="AE71">
        <v>30.415382000000001</v>
      </c>
      <c r="AF71">
        <v>6.317717</v>
      </c>
      <c r="AG71">
        <v>40.272005</v>
      </c>
      <c r="AH71">
        <v>69.161116000000007</v>
      </c>
      <c r="AI71">
        <v>0</v>
      </c>
      <c r="AJ71">
        <v>0</v>
      </c>
      <c r="AK71">
        <v>50.778689</v>
      </c>
      <c r="AL71">
        <v>33.646872000000002</v>
      </c>
      <c r="AM71">
        <v>0</v>
      </c>
      <c r="AN71">
        <v>0.69389199999999995</v>
      </c>
      <c r="AO71">
        <v>12.769596</v>
      </c>
      <c r="AP71">
        <v>11.127791</v>
      </c>
      <c r="AQ71">
        <v>15.496286</v>
      </c>
      <c r="AR71">
        <v>3.196742</v>
      </c>
      <c r="AS71">
        <v>12.98387</v>
      </c>
      <c r="AT71">
        <v>14.474911000000001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56.772082000000012</v>
      </c>
      <c r="BA71">
        <f t="shared" si="4"/>
        <v>1644.1943179999998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0.64127900000000004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1.92</v>
      </c>
      <c r="BP71">
        <v>2.08</v>
      </c>
      <c r="BQ71">
        <v>0</v>
      </c>
      <c r="BR71">
        <v>0</v>
      </c>
      <c r="BS71">
        <v>1.57</v>
      </c>
      <c r="BT71">
        <v>0.26755299999999999</v>
      </c>
      <c r="BU71">
        <v>2.5322119999999999</v>
      </c>
      <c r="BV71">
        <v>1.3012109999999999</v>
      </c>
      <c r="BW71">
        <v>0</v>
      </c>
      <c r="BX71">
        <v>4.1276780000000004</v>
      </c>
      <c r="BY71">
        <v>0</v>
      </c>
      <c r="BZ71">
        <v>0</v>
      </c>
      <c r="CA71">
        <v>0</v>
      </c>
      <c r="CB71">
        <v>1.2</v>
      </c>
      <c r="CC71">
        <v>0.78</v>
      </c>
      <c r="CD71">
        <v>1.48</v>
      </c>
      <c r="CE71">
        <v>0.94</v>
      </c>
      <c r="CF71">
        <v>0.08</v>
      </c>
      <c r="CG71">
        <v>3.52</v>
      </c>
      <c r="CH71">
        <v>0.374112</v>
      </c>
      <c r="CI71">
        <v>7.48</v>
      </c>
      <c r="CJ71">
        <v>1.8</v>
      </c>
      <c r="CK71">
        <v>1.67</v>
      </c>
      <c r="CL71">
        <v>5.152793</v>
      </c>
      <c r="CM71">
        <v>1.7853190000000001</v>
      </c>
      <c r="CN71">
        <v>0</v>
      </c>
      <c r="CO71">
        <v>2.81</v>
      </c>
      <c r="CP71">
        <v>0</v>
      </c>
      <c r="CQ71">
        <v>2.1705220000000001</v>
      </c>
      <c r="CR71">
        <v>1.1299999999999999</v>
      </c>
      <c r="CS71">
        <v>2.334047</v>
      </c>
      <c r="CT71">
        <v>1.859799</v>
      </c>
      <c r="CU71">
        <v>1.8758060000000001</v>
      </c>
      <c r="CV71">
        <v>2.60242</v>
      </c>
      <c r="CW71">
        <v>1.287331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56.772082000000012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210.52709400000001</v>
      </c>
      <c r="L72">
        <v>0</v>
      </c>
      <c r="M72">
        <v>91.105227999999997</v>
      </c>
      <c r="N72">
        <v>116.45741200000001</v>
      </c>
      <c r="O72">
        <v>122.076686</v>
      </c>
      <c r="P72">
        <v>134.463267</v>
      </c>
      <c r="Q72">
        <v>0</v>
      </c>
      <c r="R72">
        <v>22.503408</v>
      </c>
      <c r="S72">
        <v>13.98433</v>
      </c>
      <c r="T72">
        <v>0</v>
      </c>
      <c r="U72">
        <v>335.41105399999998</v>
      </c>
      <c r="V72">
        <v>6.1386719999999997</v>
      </c>
      <c r="W72">
        <v>44.562618000000001</v>
      </c>
      <c r="X72">
        <v>142.382081</v>
      </c>
      <c r="Y72">
        <v>0</v>
      </c>
      <c r="Z72">
        <v>6.3257279999999998</v>
      </c>
      <c r="AA72">
        <v>0</v>
      </c>
      <c r="AB72">
        <v>12.958774999999999</v>
      </c>
      <c r="AC72">
        <v>9.5611169999999994</v>
      </c>
      <c r="AD72">
        <v>26.992494000000001</v>
      </c>
      <c r="AE72">
        <v>30.415382000000001</v>
      </c>
      <c r="AF72">
        <v>6.317717</v>
      </c>
      <c r="AG72">
        <v>40.272005</v>
      </c>
      <c r="AH72">
        <v>92.214821999999998</v>
      </c>
      <c r="AI72">
        <v>0</v>
      </c>
      <c r="AJ72">
        <v>0</v>
      </c>
      <c r="AK72">
        <v>50.778689</v>
      </c>
      <c r="AL72">
        <v>22.431248</v>
      </c>
      <c r="AM72">
        <v>0</v>
      </c>
      <c r="AN72">
        <v>0.69389199999999995</v>
      </c>
      <c r="AO72">
        <v>12.769596</v>
      </c>
      <c r="AP72">
        <v>11.127791</v>
      </c>
      <c r="AQ72">
        <v>30.992571999999999</v>
      </c>
      <c r="AR72">
        <v>3.196742</v>
      </c>
      <c r="AS72">
        <v>12.98387</v>
      </c>
      <c r="AT72">
        <v>14.474911000000001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57.134128000000011</v>
      </c>
      <c r="BA72">
        <f t="shared" si="4"/>
        <v>1681.2533290000001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0.64127900000000004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1.92</v>
      </c>
      <c r="BP72">
        <v>2.08</v>
      </c>
      <c r="BQ72">
        <v>0</v>
      </c>
      <c r="BR72">
        <v>0</v>
      </c>
      <c r="BS72">
        <v>1.57</v>
      </c>
      <c r="BT72">
        <v>0.50673000000000001</v>
      </c>
      <c r="BU72">
        <v>2.5322119999999999</v>
      </c>
      <c r="BV72">
        <v>1.3012109999999999</v>
      </c>
      <c r="BW72">
        <v>0</v>
      </c>
      <c r="BX72">
        <v>4.1276780000000004</v>
      </c>
      <c r="BY72">
        <v>0</v>
      </c>
      <c r="BZ72">
        <v>0</v>
      </c>
      <c r="CA72">
        <v>0</v>
      </c>
      <c r="CB72">
        <v>1.2</v>
      </c>
      <c r="CC72">
        <v>0.78</v>
      </c>
      <c r="CD72">
        <v>1.48</v>
      </c>
      <c r="CE72">
        <v>0.94</v>
      </c>
      <c r="CF72">
        <v>0.08</v>
      </c>
      <c r="CG72">
        <v>3.52</v>
      </c>
      <c r="CH72">
        <v>0.49698100000000001</v>
      </c>
      <c r="CI72">
        <v>7.48</v>
      </c>
      <c r="CJ72">
        <v>1.8</v>
      </c>
      <c r="CK72">
        <v>1.67</v>
      </c>
      <c r="CL72">
        <v>5.152793</v>
      </c>
      <c r="CM72">
        <v>1.7853190000000001</v>
      </c>
      <c r="CN72">
        <v>0</v>
      </c>
      <c r="CO72">
        <v>2.81</v>
      </c>
      <c r="CP72">
        <v>0</v>
      </c>
      <c r="CQ72">
        <v>2.1705220000000001</v>
      </c>
      <c r="CR72">
        <v>1.1299999999999999</v>
      </c>
      <c r="CS72">
        <v>2.334047</v>
      </c>
      <c r="CT72">
        <v>1.859799</v>
      </c>
      <c r="CU72">
        <v>1.8758060000000001</v>
      </c>
      <c r="CV72">
        <v>2.60242</v>
      </c>
      <c r="CW72">
        <v>1.287331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57.134128000000011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210.52709400000001</v>
      </c>
      <c r="L73">
        <v>0</v>
      </c>
      <c r="M73">
        <v>91.105227999999997</v>
      </c>
      <c r="N73">
        <v>116.45741200000001</v>
      </c>
      <c r="O73">
        <v>122.076686</v>
      </c>
      <c r="P73">
        <v>134.463267</v>
      </c>
      <c r="Q73">
        <v>0</v>
      </c>
      <c r="R73">
        <v>22.476353</v>
      </c>
      <c r="S73">
        <v>13.978161999999999</v>
      </c>
      <c r="T73">
        <v>0</v>
      </c>
      <c r="U73">
        <v>335.41105399999998</v>
      </c>
      <c r="V73">
        <v>14.922153</v>
      </c>
      <c r="W73">
        <v>44.562618000000001</v>
      </c>
      <c r="X73">
        <v>142.382081</v>
      </c>
      <c r="Y73">
        <v>0</v>
      </c>
      <c r="Z73">
        <v>0</v>
      </c>
      <c r="AA73">
        <v>13.420140999999999</v>
      </c>
      <c r="AB73">
        <v>12.958774999999999</v>
      </c>
      <c r="AC73">
        <v>19.122233999999999</v>
      </c>
      <c r="AD73">
        <v>26.992494000000001</v>
      </c>
      <c r="AE73">
        <v>30.415382000000001</v>
      </c>
      <c r="AF73">
        <v>6.317717</v>
      </c>
      <c r="AG73">
        <v>40.272005</v>
      </c>
      <c r="AH73">
        <v>115.26852700000001</v>
      </c>
      <c r="AI73">
        <v>0</v>
      </c>
      <c r="AJ73">
        <v>0</v>
      </c>
      <c r="AK73">
        <v>50.778689</v>
      </c>
      <c r="AL73">
        <v>22.431248</v>
      </c>
      <c r="AM73">
        <v>0</v>
      </c>
      <c r="AN73">
        <v>0.69389199999999995</v>
      </c>
      <c r="AO73">
        <v>12.769596</v>
      </c>
      <c r="AP73">
        <v>11.127791</v>
      </c>
      <c r="AQ73">
        <v>46.488858</v>
      </c>
      <c r="AR73">
        <v>3.196742</v>
      </c>
      <c r="AS73">
        <v>10.387096</v>
      </c>
      <c r="AT73">
        <v>14.474911000000001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57.577348000000008</v>
      </c>
      <c r="BA73">
        <f t="shared" si="4"/>
        <v>1743.0555539999998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0.64127900000000004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1.92</v>
      </c>
      <c r="BP73">
        <v>2.08</v>
      </c>
      <c r="BQ73">
        <v>0</v>
      </c>
      <c r="BR73">
        <v>0.31851600000000002</v>
      </c>
      <c r="BS73">
        <v>1.57</v>
      </c>
      <c r="BT73">
        <v>0.50673000000000001</v>
      </c>
      <c r="BU73">
        <v>2.5322119999999999</v>
      </c>
      <c r="BV73">
        <v>1.3012109999999999</v>
      </c>
      <c r="BW73">
        <v>0</v>
      </c>
      <c r="BX73">
        <v>4.1276780000000004</v>
      </c>
      <c r="BY73">
        <v>0</v>
      </c>
      <c r="BZ73">
        <v>0</v>
      </c>
      <c r="CA73">
        <v>0</v>
      </c>
      <c r="CB73">
        <v>1.2</v>
      </c>
      <c r="CC73">
        <v>0.78</v>
      </c>
      <c r="CD73">
        <v>1.48</v>
      </c>
      <c r="CE73">
        <v>0.94</v>
      </c>
      <c r="CF73">
        <v>0.08</v>
      </c>
      <c r="CG73">
        <v>3.52</v>
      </c>
      <c r="CH73">
        <v>0.62168500000000004</v>
      </c>
      <c r="CI73">
        <v>7.48</v>
      </c>
      <c r="CJ73">
        <v>1.8</v>
      </c>
      <c r="CK73">
        <v>1.67</v>
      </c>
      <c r="CL73">
        <v>5.152793</v>
      </c>
      <c r="CM73">
        <v>1.7853190000000001</v>
      </c>
      <c r="CN73">
        <v>0</v>
      </c>
      <c r="CO73">
        <v>2.81</v>
      </c>
      <c r="CP73">
        <v>0</v>
      </c>
      <c r="CQ73">
        <v>2.1705220000000001</v>
      </c>
      <c r="CR73">
        <v>1.1299999999999999</v>
      </c>
      <c r="CS73">
        <v>2.334047</v>
      </c>
      <c r="CT73">
        <v>1.859799</v>
      </c>
      <c r="CU73">
        <v>1.8758060000000001</v>
      </c>
      <c r="CV73">
        <v>2.60242</v>
      </c>
      <c r="CW73">
        <v>1.287331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57.577348000000008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210.52709400000001</v>
      </c>
      <c r="L74">
        <v>0</v>
      </c>
      <c r="M74">
        <v>91.105227999999997</v>
      </c>
      <c r="N74">
        <v>116.45741200000001</v>
      </c>
      <c r="O74">
        <v>122.076686</v>
      </c>
      <c r="P74">
        <v>134.463267</v>
      </c>
      <c r="Q74">
        <v>0</v>
      </c>
      <c r="R74">
        <v>22.476353</v>
      </c>
      <c r="S74">
        <v>13.978161999999999</v>
      </c>
      <c r="T74">
        <v>0</v>
      </c>
      <c r="U74">
        <v>335.41105399999998</v>
      </c>
      <c r="V74">
        <v>14.922153</v>
      </c>
      <c r="W74">
        <v>44.562618000000001</v>
      </c>
      <c r="X74">
        <v>142.382081</v>
      </c>
      <c r="Y74">
        <v>0</v>
      </c>
      <c r="Z74">
        <v>0</v>
      </c>
      <c r="AA74">
        <v>27.069033999999998</v>
      </c>
      <c r="AB74">
        <v>26.049783000000001</v>
      </c>
      <c r="AC74">
        <v>19.122233999999999</v>
      </c>
      <c r="AD74">
        <v>36.073447000000002</v>
      </c>
      <c r="AE74">
        <v>30.415382000000001</v>
      </c>
      <c r="AF74">
        <v>6.317717</v>
      </c>
      <c r="AG74">
        <v>40.272005</v>
      </c>
      <c r="AH74">
        <v>138.32223300000001</v>
      </c>
      <c r="AI74">
        <v>3.144139</v>
      </c>
      <c r="AJ74">
        <v>0</v>
      </c>
      <c r="AK74">
        <v>50.778689</v>
      </c>
      <c r="AL74">
        <v>22.431248</v>
      </c>
      <c r="AM74">
        <v>5.21347</v>
      </c>
      <c r="AN74">
        <v>0.69389199999999995</v>
      </c>
      <c r="AO74">
        <v>12.769596</v>
      </c>
      <c r="AP74">
        <v>11.127791</v>
      </c>
      <c r="AQ74">
        <v>61.985143999999998</v>
      </c>
      <c r="AR74">
        <v>3.196742</v>
      </c>
      <c r="AS74">
        <v>10.387096</v>
      </c>
      <c r="AT74">
        <v>14.474911000000001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57.839816000000013</v>
      </c>
      <c r="BA74">
        <f t="shared" si="4"/>
        <v>1826.0464769999996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0.64127900000000004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1.92</v>
      </c>
      <c r="BP74">
        <v>2.08</v>
      </c>
      <c r="BQ74">
        <v>0</v>
      </c>
      <c r="BR74">
        <v>0.31851600000000002</v>
      </c>
      <c r="BS74">
        <v>1.57</v>
      </c>
      <c r="BT74">
        <v>0.80266000000000004</v>
      </c>
      <c r="BU74">
        <v>2.5322119999999999</v>
      </c>
      <c r="BV74">
        <v>1.3012109999999999</v>
      </c>
      <c r="BW74">
        <v>0</v>
      </c>
      <c r="BX74">
        <v>4.1276780000000004</v>
      </c>
      <c r="BY74">
        <v>0</v>
      </c>
      <c r="BZ74">
        <v>0</v>
      </c>
      <c r="CA74">
        <v>0</v>
      </c>
      <c r="CB74">
        <v>1.2</v>
      </c>
      <c r="CC74">
        <v>0.62</v>
      </c>
      <c r="CD74">
        <v>1.48</v>
      </c>
      <c r="CE74">
        <v>0.94</v>
      </c>
      <c r="CF74">
        <v>0.08</v>
      </c>
      <c r="CG74">
        <v>3.52</v>
      </c>
      <c r="CH74">
        <v>0.74822299999999997</v>
      </c>
      <c r="CI74">
        <v>7.48</v>
      </c>
      <c r="CJ74">
        <v>1.8</v>
      </c>
      <c r="CK74">
        <v>1.67</v>
      </c>
      <c r="CL74">
        <v>5.152793</v>
      </c>
      <c r="CM74">
        <v>1.7853190000000001</v>
      </c>
      <c r="CN74">
        <v>0</v>
      </c>
      <c r="CO74">
        <v>2.81</v>
      </c>
      <c r="CP74">
        <v>0</v>
      </c>
      <c r="CQ74">
        <v>2.1705220000000001</v>
      </c>
      <c r="CR74">
        <v>1.1299999999999999</v>
      </c>
      <c r="CS74">
        <v>2.334047</v>
      </c>
      <c r="CT74">
        <v>1.859799</v>
      </c>
      <c r="CU74">
        <v>1.8758060000000001</v>
      </c>
      <c r="CV74">
        <v>2.60242</v>
      </c>
      <c r="CW74">
        <v>1.287331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57.839816000000013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210.52709400000001</v>
      </c>
      <c r="L75">
        <v>0</v>
      </c>
      <c r="M75">
        <v>91.105227999999997</v>
      </c>
      <c r="N75">
        <v>116.45741200000001</v>
      </c>
      <c r="O75">
        <v>122.076686</v>
      </c>
      <c r="P75">
        <v>134.463267</v>
      </c>
      <c r="Q75">
        <v>0</v>
      </c>
      <c r="R75">
        <v>20.665284</v>
      </c>
      <c r="S75">
        <v>12.751689000000001</v>
      </c>
      <c r="T75">
        <v>0</v>
      </c>
      <c r="U75">
        <v>335.41105399999998</v>
      </c>
      <c r="V75">
        <v>20.008756999999999</v>
      </c>
      <c r="W75">
        <v>44.562618000000001</v>
      </c>
      <c r="X75">
        <v>142.382081</v>
      </c>
      <c r="Y75">
        <v>0</v>
      </c>
      <c r="Z75">
        <v>0</v>
      </c>
      <c r="AA75">
        <v>34.312860000000001</v>
      </c>
      <c r="AB75">
        <v>26.049783000000001</v>
      </c>
      <c r="AC75">
        <v>19.122233999999999</v>
      </c>
      <c r="AD75">
        <v>36.073447000000002</v>
      </c>
      <c r="AE75">
        <v>48.831896</v>
      </c>
      <c r="AF75">
        <v>17.495215000000002</v>
      </c>
      <c r="AG75">
        <v>40.272005</v>
      </c>
      <c r="AH75">
        <v>138.32223300000001</v>
      </c>
      <c r="AI75">
        <v>3.144139</v>
      </c>
      <c r="AJ75">
        <v>0</v>
      </c>
      <c r="AK75">
        <v>50.778689</v>
      </c>
      <c r="AL75">
        <v>22.431248</v>
      </c>
      <c r="AM75">
        <v>10.400608999999999</v>
      </c>
      <c r="AN75">
        <v>0.69389199999999995</v>
      </c>
      <c r="AO75">
        <v>11.918290000000001</v>
      </c>
      <c r="AP75">
        <v>11.127791</v>
      </c>
      <c r="AQ75">
        <v>61.985143999999998</v>
      </c>
      <c r="AR75">
        <v>3.196742</v>
      </c>
      <c r="AS75">
        <v>10.387096</v>
      </c>
      <c r="AT75">
        <v>14.474911000000001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57.914003000000008</v>
      </c>
      <c r="BA75">
        <f t="shared" si="4"/>
        <v>1869.3433970000001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0.64127900000000004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1.92</v>
      </c>
      <c r="BP75">
        <v>2.08</v>
      </c>
      <c r="BQ75">
        <v>0</v>
      </c>
      <c r="BR75">
        <v>0.63703200000000004</v>
      </c>
      <c r="BS75">
        <v>1.57</v>
      </c>
      <c r="BT75">
        <v>0.878332</v>
      </c>
      <c r="BU75">
        <v>2.5322119999999999</v>
      </c>
      <c r="BV75">
        <v>1.30121</v>
      </c>
      <c r="BW75">
        <v>0</v>
      </c>
      <c r="BX75">
        <v>4.1276780000000004</v>
      </c>
      <c r="BY75">
        <v>0</v>
      </c>
      <c r="BZ75">
        <v>0</v>
      </c>
      <c r="CA75">
        <v>0</v>
      </c>
      <c r="CB75">
        <v>1.2</v>
      </c>
      <c r="CC75">
        <v>0.62</v>
      </c>
      <c r="CD75">
        <v>1.34</v>
      </c>
      <c r="CE75">
        <v>0.76</v>
      </c>
      <c r="CF75">
        <v>0.08</v>
      </c>
      <c r="CG75">
        <v>3.52</v>
      </c>
      <c r="CH75">
        <v>0.74822299999999997</v>
      </c>
      <c r="CI75">
        <v>7.48</v>
      </c>
      <c r="CJ75">
        <v>1.8</v>
      </c>
      <c r="CK75">
        <v>1.67</v>
      </c>
      <c r="CL75">
        <v>5.152793</v>
      </c>
      <c r="CM75">
        <v>1.7853190000000001</v>
      </c>
      <c r="CN75">
        <v>0</v>
      </c>
      <c r="CO75">
        <v>2.81</v>
      </c>
      <c r="CP75">
        <v>0</v>
      </c>
      <c r="CQ75">
        <v>2.1705220000000001</v>
      </c>
      <c r="CR75">
        <v>1.1299999999999999</v>
      </c>
      <c r="CS75">
        <v>2.334047</v>
      </c>
      <c r="CT75">
        <v>1.859799</v>
      </c>
      <c r="CU75">
        <v>1.8758060000000001</v>
      </c>
      <c r="CV75">
        <v>2.60242</v>
      </c>
      <c r="CW75">
        <v>1.287331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57.914003000000008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210.52709400000001</v>
      </c>
      <c r="L76">
        <v>0</v>
      </c>
      <c r="M76">
        <v>91.105227999999997</v>
      </c>
      <c r="N76">
        <v>116.45741200000001</v>
      </c>
      <c r="O76">
        <v>122.076686</v>
      </c>
      <c r="P76">
        <v>134.463267</v>
      </c>
      <c r="Q76">
        <v>0</v>
      </c>
      <c r="R76">
        <v>33.535488000000001</v>
      </c>
      <c r="S76">
        <v>21.000917999999999</v>
      </c>
      <c r="T76">
        <v>0</v>
      </c>
      <c r="U76">
        <v>335.41105399999998</v>
      </c>
      <c r="V76">
        <v>20.008756999999999</v>
      </c>
      <c r="W76">
        <v>44.562618000000001</v>
      </c>
      <c r="X76">
        <v>142.382081</v>
      </c>
      <c r="Y76">
        <v>0</v>
      </c>
      <c r="Z76">
        <v>12.703480000000001</v>
      </c>
      <c r="AA76">
        <v>40.681327000000003</v>
      </c>
      <c r="AB76">
        <v>39.193683</v>
      </c>
      <c r="AC76">
        <v>28.683350000000001</v>
      </c>
      <c r="AD76">
        <v>36.073447000000002</v>
      </c>
      <c r="AE76">
        <v>48.831896</v>
      </c>
      <c r="AF76">
        <v>29.158691999999999</v>
      </c>
      <c r="AG76">
        <v>40.272005</v>
      </c>
      <c r="AH76">
        <v>138.32223300000001</v>
      </c>
      <c r="AI76">
        <v>11.318899999999999</v>
      </c>
      <c r="AJ76">
        <v>0</v>
      </c>
      <c r="AK76">
        <v>50.778689</v>
      </c>
      <c r="AL76">
        <v>22.431248</v>
      </c>
      <c r="AM76">
        <v>15.545619</v>
      </c>
      <c r="AN76">
        <v>0.69389199999999995</v>
      </c>
      <c r="AO76">
        <v>11.918290000000001</v>
      </c>
      <c r="AP76">
        <v>11.127791</v>
      </c>
      <c r="AQ76">
        <v>61.985143999999998</v>
      </c>
      <c r="AR76">
        <v>3.196742</v>
      </c>
      <c r="AS76">
        <v>10.387096</v>
      </c>
      <c r="AT76">
        <v>14.474911000000001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58.412934000000007</v>
      </c>
      <c r="BA76">
        <f t="shared" si="4"/>
        <v>1957.7219719999998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0.64127900000000004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1.92</v>
      </c>
      <c r="BP76">
        <v>2.08</v>
      </c>
      <c r="BQ76">
        <v>0</v>
      </c>
      <c r="BR76">
        <v>0.94408099999999995</v>
      </c>
      <c r="BS76">
        <v>1.57</v>
      </c>
      <c r="BT76">
        <v>1.070214</v>
      </c>
      <c r="BU76">
        <v>2.5322119999999999</v>
      </c>
      <c r="BV76">
        <v>1.30121</v>
      </c>
      <c r="BW76">
        <v>0</v>
      </c>
      <c r="BX76">
        <v>4.1276780000000004</v>
      </c>
      <c r="BY76">
        <v>0</v>
      </c>
      <c r="BZ76">
        <v>0</v>
      </c>
      <c r="CA76">
        <v>0</v>
      </c>
      <c r="CB76">
        <v>1.2</v>
      </c>
      <c r="CC76">
        <v>0.62</v>
      </c>
      <c r="CD76">
        <v>1.34</v>
      </c>
      <c r="CE76">
        <v>0.76</v>
      </c>
      <c r="CF76">
        <v>0.08</v>
      </c>
      <c r="CG76">
        <v>3.52</v>
      </c>
      <c r="CH76">
        <v>0.74822299999999997</v>
      </c>
      <c r="CI76">
        <v>7.48</v>
      </c>
      <c r="CJ76">
        <v>1.8</v>
      </c>
      <c r="CK76">
        <v>1.67</v>
      </c>
      <c r="CL76">
        <v>5.152793</v>
      </c>
      <c r="CM76">
        <v>1.7853190000000001</v>
      </c>
      <c r="CN76">
        <v>0</v>
      </c>
      <c r="CO76">
        <v>2.81</v>
      </c>
      <c r="CP76">
        <v>0</v>
      </c>
      <c r="CQ76">
        <v>2.1705220000000001</v>
      </c>
      <c r="CR76">
        <v>1.1299999999999999</v>
      </c>
      <c r="CS76">
        <v>2.334047</v>
      </c>
      <c r="CT76">
        <v>1.859799</v>
      </c>
      <c r="CU76">
        <v>1.8758060000000001</v>
      </c>
      <c r="CV76">
        <v>2.60242</v>
      </c>
      <c r="CW76">
        <v>1.287331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58.412934000000007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210.52709400000001</v>
      </c>
      <c r="L77">
        <v>0</v>
      </c>
      <c r="M77">
        <v>91.105227999999997</v>
      </c>
      <c r="N77">
        <v>116.45741200000001</v>
      </c>
      <c r="O77">
        <v>122.076686</v>
      </c>
      <c r="P77">
        <v>134.463267</v>
      </c>
      <c r="Q77">
        <v>0</v>
      </c>
      <c r="R77">
        <v>40.918591999999997</v>
      </c>
      <c r="S77">
        <v>25.457149999999999</v>
      </c>
      <c r="T77">
        <v>0</v>
      </c>
      <c r="U77">
        <v>336.83067</v>
      </c>
      <c r="V77">
        <v>20.008756999999999</v>
      </c>
      <c r="W77">
        <v>44.562618000000001</v>
      </c>
      <c r="X77">
        <v>142.382081</v>
      </c>
      <c r="Y77">
        <v>0</v>
      </c>
      <c r="Z77">
        <v>12.703480000000001</v>
      </c>
      <c r="AA77">
        <v>40.681327000000003</v>
      </c>
      <c r="AB77">
        <v>39.193683</v>
      </c>
      <c r="AC77">
        <v>28.683350000000001</v>
      </c>
      <c r="AD77">
        <v>36.073447000000002</v>
      </c>
      <c r="AE77">
        <v>48.831896</v>
      </c>
      <c r="AF77">
        <v>29.158691999999999</v>
      </c>
      <c r="AG77">
        <v>40.272005</v>
      </c>
      <c r="AH77">
        <v>138.32223300000001</v>
      </c>
      <c r="AI77">
        <v>32.699046000000003</v>
      </c>
      <c r="AJ77">
        <v>0</v>
      </c>
      <c r="AK77">
        <v>50.778689</v>
      </c>
      <c r="AL77">
        <v>22.431248</v>
      </c>
      <c r="AM77">
        <v>15.545619</v>
      </c>
      <c r="AN77">
        <v>0.69389199999999995</v>
      </c>
      <c r="AO77">
        <v>11.918290000000001</v>
      </c>
      <c r="AP77">
        <v>11.127791</v>
      </c>
      <c r="AQ77">
        <v>61.985143999999998</v>
      </c>
      <c r="AR77">
        <v>51.147877999999999</v>
      </c>
      <c r="AS77">
        <v>10.387096</v>
      </c>
      <c r="AT77">
        <v>14.474911000000001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58.412934000000007</v>
      </c>
      <c r="BA77">
        <f t="shared" si="4"/>
        <v>2040.3122059999996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0.64127900000000004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1.92</v>
      </c>
      <c r="BP77">
        <v>2.08</v>
      </c>
      <c r="BQ77">
        <v>0</v>
      </c>
      <c r="BR77">
        <v>0.94408099999999995</v>
      </c>
      <c r="BS77">
        <v>1.57</v>
      </c>
      <c r="BT77">
        <v>1.070214</v>
      </c>
      <c r="BU77">
        <v>2.5322119999999999</v>
      </c>
      <c r="BV77">
        <v>1.30121</v>
      </c>
      <c r="BW77">
        <v>0</v>
      </c>
      <c r="BX77">
        <v>4.1276780000000004</v>
      </c>
      <c r="BY77">
        <v>0</v>
      </c>
      <c r="BZ77">
        <v>0</v>
      </c>
      <c r="CA77">
        <v>0</v>
      </c>
      <c r="CB77">
        <v>1.2</v>
      </c>
      <c r="CC77">
        <v>0.62</v>
      </c>
      <c r="CD77">
        <v>1.34</v>
      </c>
      <c r="CE77">
        <v>0.76</v>
      </c>
      <c r="CF77">
        <v>0.08</v>
      </c>
      <c r="CG77">
        <v>3.52</v>
      </c>
      <c r="CH77">
        <v>0.74822299999999997</v>
      </c>
      <c r="CI77">
        <v>7.48</v>
      </c>
      <c r="CJ77">
        <v>1.8</v>
      </c>
      <c r="CK77">
        <v>1.67</v>
      </c>
      <c r="CL77">
        <v>5.152793</v>
      </c>
      <c r="CM77">
        <v>1.7853190000000001</v>
      </c>
      <c r="CN77">
        <v>0</v>
      </c>
      <c r="CO77">
        <v>2.81</v>
      </c>
      <c r="CP77">
        <v>0</v>
      </c>
      <c r="CQ77">
        <v>2.1705220000000001</v>
      </c>
      <c r="CR77">
        <v>1.1299999999999999</v>
      </c>
      <c r="CS77">
        <v>2.334047</v>
      </c>
      <c r="CT77">
        <v>1.859799</v>
      </c>
      <c r="CU77">
        <v>1.8758060000000001</v>
      </c>
      <c r="CV77">
        <v>2.60242</v>
      </c>
      <c r="CW77">
        <v>1.287331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58.412934000000007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210.52709400000001</v>
      </c>
      <c r="L78">
        <v>0</v>
      </c>
      <c r="M78">
        <v>91.105227999999997</v>
      </c>
      <c r="N78">
        <v>116.45741200000001</v>
      </c>
      <c r="O78">
        <v>122.076686</v>
      </c>
      <c r="P78">
        <v>134.463267</v>
      </c>
      <c r="Q78">
        <v>0</v>
      </c>
      <c r="R78">
        <v>40.918591999999997</v>
      </c>
      <c r="S78">
        <v>25.457149999999999</v>
      </c>
      <c r="T78">
        <v>0</v>
      </c>
      <c r="U78">
        <v>336.83067</v>
      </c>
      <c r="V78">
        <v>20.008756999999999</v>
      </c>
      <c r="W78">
        <v>44.562618000000001</v>
      </c>
      <c r="X78">
        <v>142.382081</v>
      </c>
      <c r="Y78">
        <v>0</v>
      </c>
      <c r="Z78">
        <v>12.703480000000001</v>
      </c>
      <c r="AA78">
        <v>40.681327000000003</v>
      </c>
      <c r="AB78">
        <v>39.193683</v>
      </c>
      <c r="AC78">
        <v>28.683350000000001</v>
      </c>
      <c r="AD78">
        <v>36.073447000000002</v>
      </c>
      <c r="AE78">
        <v>48.831896</v>
      </c>
      <c r="AF78">
        <v>29.158691999999999</v>
      </c>
      <c r="AG78">
        <v>40.272005</v>
      </c>
      <c r="AH78">
        <v>138.32223300000001</v>
      </c>
      <c r="AI78">
        <v>32.699046000000003</v>
      </c>
      <c r="AJ78">
        <v>0</v>
      </c>
      <c r="AK78">
        <v>50.778689</v>
      </c>
      <c r="AL78">
        <v>22.431248</v>
      </c>
      <c r="AM78">
        <v>15.545619</v>
      </c>
      <c r="AN78">
        <v>0.69389199999999995</v>
      </c>
      <c r="AO78">
        <v>11.918290000000001</v>
      </c>
      <c r="AP78">
        <v>11.127791</v>
      </c>
      <c r="AQ78">
        <v>61.985143999999998</v>
      </c>
      <c r="AR78">
        <v>51.147877999999999</v>
      </c>
      <c r="AS78">
        <v>10.387096</v>
      </c>
      <c r="AT78">
        <v>14.474911000000001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58.412934000000007</v>
      </c>
      <c r="BA78">
        <f t="shared" si="4"/>
        <v>2040.3122059999996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0.64127900000000004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1.92</v>
      </c>
      <c r="BP78">
        <v>2.08</v>
      </c>
      <c r="BQ78">
        <v>0</v>
      </c>
      <c r="BR78">
        <v>0.94408099999999995</v>
      </c>
      <c r="BS78">
        <v>1.57</v>
      </c>
      <c r="BT78">
        <v>1.070214</v>
      </c>
      <c r="BU78">
        <v>2.5322119999999999</v>
      </c>
      <c r="BV78">
        <v>1.30121</v>
      </c>
      <c r="BW78">
        <v>0</v>
      </c>
      <c r="BX78">
        <v>4.1276780000000004</v>
      </c>
      <c r="BY78">
        <v>0</v>
      </c>
      <c r="BZ78">
        <v>0</v>
      </c>
      <c r="CA78">
        <v>0</v>
      </c>
      <c r="CB78">
        <v>1.2</v>
      </c>
      <c r="CC78">
        <v>0.62</v>
      </c>
      <c r="CD78">
        <v>1.34</v>
      </c>
      <c r="CE78">
        <v>0.76</v>
      </c>
      <c r="CF78">
        <v>0.08</v>
      </c>
      <c r="CG78">
        <v>3.52</v>
      </c>
      <c r="CH78">
        <v>0.74822299999999997</v>
      </c>
      <c r="CI78">
        <v>7.48</v>
      </c>
      <c r="CJ78">
        <v>1.8</v>
      </c>
      <c r="CK78">
        <v>1.67</v>
      </c>
      <c r="CL78">
        <v>5.152793</v>
      </c>
      <c r="CM78">
        <v>1.7853190000000001</v>
      </c>
      <c r="CN78">
        <v>0</v>
      </c>
      <c r="CO78">
        <v>2.81</v>
      </c>
      <c r="CP78">
        <v>0</v>
      </c>
      <c r="CQ78">
        <v>2.1705220000000001</v>
      </c>
      <c r="CR78">
        <v>1.1299999999999999</v>
      </c>
      <c r="CS78">
        <v>2.334047</v>
      </c>
      <c r="CT78">
        <v>1.859799</v>
      </c>
      <c r="CU78">
        <v>1.8758060000000001</v>
      </c>
      <c r="CV78">
        <v>2.60242</v>
      </c>
      <c r="CW78">
        <v>1.287331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58.412934000000007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210.52709400000001</v>
      </c>
      <c r="L79">
        <v>0</v>
      </c>
      <c r="M79">
        <v>91.105227999999997</v>
      </c>
      <c r="N79">
        <v>116.45741200000001</v>
      </c>
      <c r="O79">
        <v>122.076686</v>
      </c>
      <c r="P79">
        <v>134.463267</v>
      </c>
      <c r="Q79">
        <v>0</v>
      </c>
      <c r="R79">
        <v>40.918591999999997</v>
      </c>
      <c r="S79">
        <v>25.457149999999999</v>
      </c>
      <c r="T79">
        <v>0</v>
      </c>
      <c r="U79">
        <v>336.83067</v>
      </c>
      <c r="V79">
        <v>20.008756999999999</v>
      </c>
      <c r="W79">
        <v>44.562618000000001</v>
      </c>
      <c r="X79">
        <v>142.382081</v>
      </c>
      <c r="Y79">
        <v>0</v>
      </c>
      <c r="Z79">
        <v>12.703480000000001</v>
      </c>
      <c r="AA79">
        <v>40.681327000000003</v>
      </c>
      <c r="AB79">
        <v>39.193683</v>
      </c>
      <c r="AC79">
        <v>28.683350000000001</v>
      </c>
      <c r="AD79">
        <v>36.073447000000002</v>
      </c>
      <c r="AE79">
        <v>48.831896</v>
      </c>
      <c r="AF79">
        <v>29.158691999999999</v>
      </c>
      <c r="AG79">
        <v>40.272005</v>
      </c>
      <c r="AH79">
        <v>138.32223300000001</v>
      </c>
      <c r="AI79">
        <v>32.699046000000003</v>
      </c>
      <c r="AJ79">
        <v>0</v>
      </c>
      <c r="AK79">
        <v>50.778689</v>
      </c>
      <c r="AL79">
        <v>22.431248</v>
      </c>
      <c r="AM79">
        <v>15.545619</v>
      </c>
      <c r="AN79">
        <v>0.69389199999999995</v>
      </c>
      <c r="AO79">
        <v>11.918290000000001</v>
      </c>
      <c r="AP79">
        <v>11.869643999999999</v>
      </c>
      <c r="AQ79">
        <v>61.985143999999998</v>
      </c>
      <c r="AR79">
        <v>3.196742</v>
      </c>
      <c r="AS79">
        <v>12.98387</v>
      </c>
      <c r="AT79">
        <v>14.474911000000001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58.352934000000005</v>
      </c>
      <c r="BA79">
        <f t="shared" si="4"/>
        <v>1995.6396970000001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0.64127900000000004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1.92</v>
      </c>
      <c r="BP79">
        <v>2.08</v>
      </c>
      <c r="BQ79">
        <v>0</v>
      </c>
      <c r="BR79">
        <v>0.94408099999999995</v>
      </c>
      <c r="BS79">
        <v>1.57</v>
      </c>
      <c r="BT79">
        <v>1.070214</v>
      </c>
      <c r="BU79">
        <v>2.5322119999999999</v>
      </c>
      <c r="BV79">
        <v>1.30121</v>
      </c>
      <c r="BW79">
        <v>0</v>
      </c>
      <c r="BX79">
        <v>4.1276780000000004</v>
      </c>
      <c r="BY79">
        <v>0</v>
      </c>
      <c r="BZ79">
        <v>0</v>
      </c>
      <c r="CA79">
        <v>0</v>
      </c>
      <c r="CB79">
        <v>1.2</v>
      </c>
      <c r="CC79">
        <v>0.56000000000000005</v>
      </c>
      <c r="CD79">
        <v>1.34</v>
      </c>
      <c r="CE79">
        <v>0.76</v>
      </c>
      <c r="CF79">
        <v>0.08</v>
      </c>
      <c r="CG79">
        <v>3.52</v>
      </c>
      <c r="CH79">
        <v>0.74822299999999997</v>
      </c>
      <c r="CI79">
        <v>7.48</v>
      </c>
      <c r="CJ79">
        <v>1.8</v>
      </c>
      <c r="CK79">
        <v>1.67</v>
      </c>
      <c r="CL79">
        <v>5.152793</v>
      </c>
      <c r="CM79">
        <v>1.7853190000000001</v>
      </c>
      <c r="CN79">
        <v>0</v>
      </c>
      <c r="CO79">
        <v>2.81</v>
      </c>
      <c r="CP79">
        <v>0</v>
      </c>
      <c r="CQ79">
        <v>2.1705220000000001</v>
      </c>
      <c r="CR79">
        <v>1.1299999999999999</v>
      </c>
      <c r="CS79">
        <v>2.334047</v>
      </c>
      <c r="CT79">
        <v>1.859799</v>
      </c>
      <c r="CU79">
        <v>1.8758060000000001</v>
      </c>
      <c r="CV79">
        <v>2.60242</v>
      </c>
      <c r="CW79">
        <v>1.287331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58.352934000000005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210.52709400000001</v>
      </c>
      <c r="L80">
        <v>0</v>
      </c>
      <c r="M80">
        <v>91.105227999999997</v>
      </c>
      <c r="N80">
        <v>116.45741200000001</v>
      </c>
      <c r="O80">
        <v>122.076686</v>
      </c>
      <c r="P80">
        <v>134.463267</v>
      </c>
      <c r="Q80">
        <v>0</v>
      </c>
      <c r="R80">
        <v>23.053007000000001</v>
      </c>
      <c r="S80">
        <v>14.301182000000001</v>
      </c>
      <c r="T80">
        <v>0</v>
      </c>
      <c r="U80">
        <v>336.83067</v>
      </c>
      <c r="V80">
        <v>20.008756999999999</v>
      </c>
      <c r="W80">
        <v>44.562618000000001</v>
      </c>
      <c r="X80">
        <v>142.382081</v>
      </c>
      <c r="Y80">
        <v>0</v>
      </c>
      <c r="Z80">
        <v>18.977183</v>
      </c>
      <c r="AA80">
        <v>40.681327000000003</v>
      </c>
      <c r="AB80">
        <v>39.193683</v>
      </c>
      <c r="AC80">
        <v>28.683350000000001</v>
      </c>
      <c r="AD80">
        <v>36.073447000000002</v>
      </c>
      <c r="AE80">
        <v>48.831896</v>
      </c>
      <c r="AF80">
        <v>29.158691999999999</v>
      </c>
      <c r="AG80">
        <v>40.272005</v>
      </c>
      <c r="AH80">
        <v>138.32223300000001</v>
      </c>
      <c r="AI80">
        <v>32.699046000000003</v>
      </c>
      <c r="AJ80">
        <v>0</v>
      </c>
      <c r="AK80">
        <v>50.778689</v>
      </c>
      <c r="AL80">
        <v>22.431248</v>
      </c>
      <c r="AM80">
        <v>15.545619</v>
      </c>
      <c r="AN80">
        <v>0.69389199999999995</v>
      </c>
      <c r="AO80">
        <v>11.918290000000001</v>
      </c>
      <c r="AP80">
        <v>11.869643999999999</v>
      </c>
      <c r="AQ80">
        <v>61.985143999999998</v>
      </c>
      <c r="AR80">
        <v>3.196742</v>
      </c>
      <c r="AS80">
        <v>12.98387</v>
      </c>
      <c r="AT80">
        <v>14.474911000000001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58.412934000000007</v>
      </c>
      <c r="BA80">
        <f t="shared" si="4"/>
        <v>1972.9518470000003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0.64127900000000004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1.92</v>
      </c>
      <c r="BP80">
        <v>2.08</v>
      </c>
      <c r="BQ80">
        <v>0</v>
      </c>
      <c r="BR80">
        <v>0.94408099999999995</v>
      </c>
      <c r="BS80">
        <v>1.57</v>
      </c>
      <c r="BT80">
        <v>1.070214</v>
      </c>
      <c r="BU80">
        <v>2.5322119999999999</v>
      </c>
      <c r="BV80">
        <v>1.30121</v>
      </c>
      <c r="BW80">
        <v>0</v>
      </c>
      <c r="BX80">
        <v>4.1276780000000004</v>
      </c>
      <c r="BY80">
        <v>0</v>
      </c>
      <c r="BZ80">
        <v>0</v>
      </c>
      <c r="CA80">
        <v>0</v>
      </c>
      <c r="CB80">
        <v>1.2</v>
      </c>
      <c r="CC80">
        <v>0.62</v>
      </c>
      <c r="CD80">
        <v>1.34</v>
      </c>
      <c r="CE80">
        <v>0.76</v>
      </c>
      <c r="CF80">
        <v>0.08</v>
      </c>
      <c r="CG80">
        <v>3.52</v>
      </c>
      <c r="CH80">
        <v>0.74822299999999997</v>
      </c>
      <c r="CI80">
        <v>7.48</v>
      </c>
      <c r="CJ80">
        <v>1.8</v>
      </c>
      <c r="CK80">
        <v>1.67</v>
      </c>
      <c r="CL80">
        <v>5.152793</v>
      </c>
      <c r="CM80">
        <v>1.7853190000000001</v>
      </c>
      <c r="CN80">
        <v>0</v>
      </c>
      <c r="CO80">
        <v>2.81</v>
      </c>
      <c r="CP80">
        <v>0</v>
      </c>
      <c r="CQ80">
        <v>2.1705220000000001</v>
      </c>
      <c r="CR80">
        <v>1.1299999999999999</v>
      </c>
      <c r="CS80">
        <v>2.334047</v>
      </c>
      <c r="CT80">
        <v>1.859799</v>
      </c>
      <c r="CU80">
        <v>1.8758060000000001</v>
      </c>
      <c r="CV80">
        <v>2.60242</v>
      </c>
      <c r="CW80">
        <v>1.287331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58.412934000000007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210.52709400000001</v>
      </c>
      <c r="L81">
        <v>0</v>
      </c>
      <c r="M81">
        <v>91.105227999999997</v>
      </c>
      <c r="N81">
        <v>116.45741200000001</v>
      </c>
      <c r="O81">
        <v>122.076686</v>
      </c>
      <c r="P81">
        <v>134.463267</v>
      </c>
      <c r="Q81">
        <v>0</v>
      </c>
      <c r="R81">
        <v>17.406880000000001</v>
      </c>
      <c r="S81">
        <v>10.566727999999999</v>
      </c>
      <c r="T81">
        <v>0</v>
      </c>
      <c r="U81">
        <v>336.83067</v>
      </c>
      <c r="V81">
        <v>8.7834810000000001</v>
      </c>
      <c r="W81">
        <v>30.711601999999999</v>
      </c>
      <c r="X81">
        <v>113.154016</v>
      </c>
      <c r="Y81">
        <v>0</v>
      </c>
      <c r="Z81">
        <v>18.977183</v>
      </c>
      <c r="AA81">
        <v>40.681327000000003</v>
      </c>
      <c r="AB81">
        <v>39.193683</v>
      </c>
      <c r="AC81">
        <v>28.683350000000001</v>
      </c>
      <c r="AD81">
        <v>36.073447000000002</v>
      </c>
      <c r="AE81">
        <v>48.831896</v>
      </c>
      <c r="AF81">
        <v>29.158691999999999</v>
      </c>
      <c r="AG81">
        <v>40.272005</v>
      </c>
      <c r="AH81">
        <v>138.32223300000001</v>
      </c>
      <c r="AI81">
        <v>32.699046000000003</v>
      </c>
      <c r="AJ81">
        <v>0</v>
      </c>
      <c r="AK81">
        <v>50.778689</v>
      </c>
      <c r="AL81">
        <v>22.431248</v>
      </c>
      <c r="AM81">
        <v>15.545619</v>
      </c>
      <c r="AN81">
        <v>0.69389199999999995</v>
      </c>
      <c r="AO81">
        <v>11.918290000000001</v>
      </c>
      <c r="AP81">
        <v>11.869643999999999</v>
      </c>
      <c r="AQ81">
        <v>61.985143999999998</v>
      </c>
      <c r="AR81">
        <v>3.196742</v>
      </c>
      <c r="AS81">
        <v>12.98387</v>
      </c>
      <c r="AT81">
        <v>14.474911000000001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58.412934000000007</v>
      </c>
      <c r="BA81">
        <f t="shared" si="4"/>
        <v>1909.2669090000002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0.64127900000000004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1.92</v>
      </c>
      <c r="BP81">
        <v>2.08</v>
      </c>
      <c r="BQ81">
        <v>0</v>
      </c>
      <c r="BR81">
        <v>0.94408099999999995</v>
      </c>
      <c r="BS81">
        <v>1.57</v>
      </c>
      <c r="BT81">
        <v>1.070214</v>
      </c>
      <c r="BU81">
        <v>2.5322119999999999</v>
      </c>
      <c r="BV81">
        <v>1.30121</v>
      </c>
      <c r="BW81">
        <v>0</v>
      </c>
      <c r="BX81">
        <v>4.1276780000000004</v>
      </c>
      <c r="BY81">
        <v>0</v>
      </c>
      <c r="BZ81">
        <v>0</v>
      </c>
      <c r="CA81">
        <v>0</v>
      </c>
      <c r="CB81">
        <v>1.2</v>
      </c>
      <c r="CC81">
        <v>0.62</v>
      </c>
      <c r="CD81">
        <v>1.34</v>
      </c>
      <c r="CE81">
        <v>0.76</v>
      </c>
      <c r="CF81">
        <v>0.08</v>
      </c>
      <c r="CG81">
        <v>3.52</v>
      </c>
      <c r="CH81">
        <v>0.74822299999999997</v>
      </c>
      <c r="CI81">
        <v>7.48</v>
      </c>
      <c r="CJ81">
        <v>1.8</v>
      </c>
      <c r="CK81">
        <v>1.67</v>
      </c>
      <c r="CL81">
        <v>5.152793</v>
      </c>
      <c r="CM81">
        <v>1.7853190000000001</v>
      </c>
      <c r="CN81">
        <v>0</v>
      </c>
      <c r="CO81">
        <v>2.81</v>
      </c>
      <c r="CP81">
        <v>0</v>
      </c>
      <c r="CQ81">
        <v>2.1705220000000001</v>
      </c>
      <c r="CR81">
        <v>1.1299999999999999</v>
      </c>
      <c r="CS81">
        <v>2.334047</v>
      </c>
      <c r="CT81">
        <v>1.859799</v>
      </c>
      <c r="CU81">
        <v>1.8758060000000001</v>
      </c>
      <c r="CV81">
        <v>2.60242</v>
      </c>
      <c r="CW81">
        <v>1.287331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58.412934000000007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210.52709400000001</v>
      </c>
      <c r="L82">
        <v>0</v>
      </c>
      <c r="M82">
        <v>91.105227999999997</v>
      </c>
      <c r="N82">
        <v>116.45741200000001</v>
      </c>
      <c r="O82">
        <v>122.076686</v>
      </c>
      <c r="P82">
        <v>134.463267</v>
      </c>
      <c r="Q82">
        <v>0</v>
      </c>
      <c r="R82">
        <v>17.406880000000001</v>
      </c>
      <c r="S82">
        <v>10.566727999999999</v>
      </c>
      <c r="T82">
        <v>0</v>
      </c>
      <c r="U82">
        <v>336.83067</v>
      </c>
      <c r="V82">
        <v>8.7834810000000001</v>
      </c>
      <c r="W82">
        <v>30.711601999999999</v>
      </c>
      <c r="X82">
        <v>113.154016</v>
      </c>
      <c r="Y82">
        <v>0</v>
      </c>
      <c r="Z82">
        <v>18.977183</v>
      </c>
      <c r="AA82">
        <v>40.681327000000003</v>
      </c>
      <c r="AB82">
        <v>39.193683</v>
      </c>
      <c r="AC82">
        <v>28.683350000000001</v>
      </c>
      <c r="AD82">
        <v>36.073447000000002</v>
      </c>
      <c r="AE82">
        <v>48.831896</v>
      </c>
      <c r="AF82">
        <v>29.158691999999999</v>
      </c>
      <c r="AG82">
        <v>40.272005</v>
      </c>
      <c r="AH82">
        <v>138.32223300000001</v>
      </c>
      <c r="AI82">
        <v>32.699046000000003</v>
      </c>
      <c r="AJ82">
        <v>0</v>
      </c>
      <c r="AK82">
        <v>50.778689</v>
      </c>
      <c r="AL82">
        <v>22.431248</v>
      </c>
      <c r="AM82">
        <v>15.545619</v>
      </c>
      <c r="AN82">
        <v>0.69389199999999995</v>
      </c>
      <c r="AO82">
        <v>11.918290000000001</v>
      </c>
      <c r="AP82">
        <v>11.869643999999999</v>
      </c>
      <c r="AQ82">
        <v>61.985143999999998</v>
      </c>
      <c r="AR82">
        <v>3.196742</v>
      </c>
      <c r="AS82">
        <v>12.98387</v>
      </c>
      <c r="AT82">
        <v>14.474911000000001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58.412934000000007</v>
      </c>
      <c r="BA82">
        <f t="shared" si="4"/>
        <v>1909.2669090000002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0.64127900000000004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1.92</v>
      </c>
      <c r="BP82">
        <v>2.08</v>
      </c>
      <c r="BQ82">
        <v>0</v>
      </c>
      <c r="BR82">
        <v>0.94408099999999995</v>
      </c>
      <c r="BS82">
        <v>1.57</v>
      </c>
      <c r="BT82">
        <v>1.070214</v>
      </c>
      <c r="BU82">
        <v>2.5322119999999999</v>
      </c>
      <c r="BV82">
        <v>1.30121</v>
      </c>
      <c r="BW82">
        <v>0</v>
      </c>
      <c r="BX82">
        <v>4.1276780000000004</v>
      </c>
      <c r="BY82">
        <v>0</v>
      </c>
      <c r="BZ82">
        <v>0</v>
      </c>
      <c r="CA82">
        <v>0</v>
      </c>
      <c r="CB82">
        <v>1.2</v>
      </c>
      <c r="CC82">
        <v>0.62</v>
      </c>
      <c r="CD82">
        <v>1.34</v>
      </c>
      <c r="CE82">
        <v>0.76</v>
      </c>
      <c r="CF82">
        <v>0.08</v>
      </c>
      <c r="CG82">
        <v>3.52</v>
      </c>
      <c r="CH82">
        <v>0.74822299999999997</v>
      </c>
      <c r="CI82">
        <v>7.48</v>
      </c>
      <c r="CJ82">
        <v>1.8</v>
      </c>
      <c r="CK82">
        <v>1.67</v>
      </c>
      <c r="CL82">
        <v>5.152793</v>
      </c>
      <c r="CM82">
        <v>1.7853190000000001</v>
      </c>
      <c r="CN82">
        <v>0</v>
      </c>
      <c r="CO82">
        <v>2.81</v>
      </c>
      <c r="CP82">
        <v>0</v>
      </c>
      <c r="CQ82">
        <v>2.1705220000000001</v>
      </c>
      <c r="CR82">
        <v>1.1299999999999999</v>
      </c>
      <c r="CS82">
        <v>2.334047</v>
      </c>
      <c r="CT82">
        <v>1.859799</v>
      </c>
      <c r="CU82">
        <v>1.8758060000000001</v>
      </c>
      <c r="CV82">
        <v>2.60242</v>
      </c>
      <c r="CW82">
        <v>1.287331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58.412934000000007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210.52709400000001</v>
      </c>
      <c r="L83">
        <v>0</v>
      </c>
      <c r="M83">
        <v>91.105227999999997</v>
      </c>
      <c r="N83">
        <v>116.45741200000001</v>
      </c>
      <c r="O83">
        <v>122.076686</v>
      </c>
      <c r="P83">
        <v>134.463267</v>
      </c>
      <c r="Q83">
        <v>0</v>
      </c>
      <c r="R83">
        <v>21.609058999999998</v>
      </c>
      <c r="S83">
        <v>13.487135</v>
      </c>
      <c r="T83">
        <v>0</v>
      </c>
      <c r="U83">
        <v>336.83067</v>
      </c>
      <c r="V83">
        <v>8.7834810000000001</v>
      </c>
      <c r="W83">
        <v>24.350933999999999</v>
      </c>
      <c r="X83">
        <v>94.445592000000005</v>
      </c>
      <c r="Y83">
        <v>0</v>
      </c>
      <c r="Z83">
        <v>18.977183</v>
      </c>
      <c r="AA83">
        <v>40.681327000000003</v>
      </c>
      <c r="AB83">
        <v>39.193683</v>
      </c>
      <c r="AC83">
        <v>28.683350000000001</v>
      </c>
      <c r="AD83">
        <v>36.073447000000002</v>
      </c>
      <c r="AE83">
        <v>48.831896</v>
      </c>
      <c r="AF83">
        <v>29.158691999999999</v>
      </c>
      <c r="AG83">
        <v>40.272005</v>
      </c>
      <c r="AH83">
        <v>138.32223300000001</v>
      </c>
      <c r="AI83">
        <v>5.0306220000000001</v>
      </c>
      <c r="AJ83">
        <v>0</v>
      </c>
      <c r="AK83">
        <v>50.778689</v>
      </c>
      <c r="AL83">
        <v>22.431248</v>
      </c>
      <c r="AM83">
        <v>15.545619</v>
      </c>
      <c r="AN83">
        <v>0.69389199999999995</v>
      </c>
      <c r="AO83">
        <v>11.918290000000001</v>
      </c>
      <c r="AP83">
        <v>11.869643999999999</v>
      </c>
      <c r="AQ83">
        <v>61.985143999999998</v>
      </c>
      <c r="AR83">
        <v>3.196742</v>
      </c>
      <c r="AS83">
        <v>10.387096</v>
      </c>
      <c r="AT83">
        <v>14.474911000000001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58.512934000000008</v>
      </c>
      <c r="BA83">
        <f t="shared" si="4"/>
        <v>1861.1552050000003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0.64127900000000004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1.92</v>
      </c>
      <c r="BP83">
        <v>2.08</v>
      </c>
      <c r="BQ83">
        <v>0</v>
      </c>
      <c r="BR83">
        <v>0.94408099999999995</v>
      </c>
      <c r="BS83">
        <v>1.57</v>
      </c>
      <c r="BT83">
        <v>1.070214</v>
      </c>
      <c r="BU83">
        <v>2.5322119999999999</v>
      </c>
      <c r="BV83">
        <v>1.30121</v>
      </c>
      <c r="BW83">
        <v>0</v>
      </c>
      <c r="BX83">
        <v>4.1276780000000004</v>
      </c>
      <c r="BY83">
        <v>0</v>
      </c>
      <c r="BZ83">
        <v>0</v>
      </c>
      <c r="CA83">
        <v>0</v>
      </c>
      <c r="CB83">
        <v>1.2</v>
      </c>
      <c r="CC83">
        <v>0.72</v>
      </c>
      <c r="CD83">
        <v>1.34</v>
      </c>
      <c r="CE83">
        <v>0.76</v>
      </c>
      <c r="CF83">
        <v>0.08</v>
      </c>
      <c r="CG83">
        <v>3.52</v>
      </c>
      <c r="CH83">
        <v>0.74822299999999997</v>
      </c>
      <c r="CI83">
        <v>7.48</v>
      </c>
      <c r="CJ83">
        <v>1.8</v>
      </c>
      <c r="CK83">
        <v>1.67</v>
      </c>
      <c r="CL83">
        <v>5.152793</v>
      </c>
      <c r="CM83">
        <v>1.7853190000000001</v>
      </c>
      <c r="CN83">
        <v>0</v>
      </c>
      <c r="CO83">
        <v>2.81</v>
      </c>
      <c r="CP83">
        <v>0</v>
      </c>
      <c r="CQ83">
        <v>2.1705220000000001</v>
      </c>
      <c r="CR83">
        <v>1.1299999999999999</v>
      </c>
      <c r="CS83">
        <v>2.334047</v>
      </c>
      <c r="CT83">
        <v>1.859799</v>
      </c>
      <c r="CU83">
        <v>1.8758060000000001</v>
      </c>
      <c r="CV83">
        <v>2.60242</v>
      </c>
      <c r="CW83">
        <v>1.287331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58.512934000000008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210.52709400000001</v>
      </c>
      <c r="L84">
        <v>0</v>
      </c>
      <c r="M84">
        <v>91.105227999999997</v>
      </c>
      <c r="N84">
        <v>116.45741200000001</v>
      </c>
      <c r="O84">
        <v>122.076686</v>
      </c>
      <c r="P84">
        <v>134.463267</v>
      </c>
      <c r="Q84">
        <v>0</v>
      </c>
      <c r="R84">
        <v>21.609058999999998</v>
      </c>
      <c r="S84">
        <v>13.487135</v>
      </c>
      <c r="T84">
        <v>0</v>
      </c>
      <c r="U84">
        <v>336.83067</v>
      </c>
      <c r="V84">
        <v>8.7834810000000001</v>
      </c>
      <c r="W84">
        <v>24.350933999999999</v>
      </c>
      <c r="X84">
        <v>94.445592000000005</v>
      </c>
      <c r="Y84">
        <v>0</v>
      </c>
      <c r="Z84">
        <v>18.977183</v>
      </c>
      <c r="AA84">
        <v>40.681327000000003</v>
      </c>
      <c r="AB84">
        <v>39.193683</v>
      </c>
      <c r="AC84">
        <v>28.683350000000001</v>
      </c>
      <c r="AD84">
        <v>36.073447000000002</v>
      </c>
      <c r="AE84">
        <v>48.831896</v>
      </c>
      <c r="AF84">
        <v>29.158691999999999</v>
      </c>
      <c r="AG84">
        <v>40.272005</v>
      </c>
      <c r="AH84">
        <v>138.32223300000001</v>
      </c>
      <c r="AI84">
        <v>2.5153110000000001</v>
      </c>
      <c r="AJ84">
        <v>0</v>
      </c>
      <c r="AK84">
        <v>50.778689</v>
      </c>
      <c r="AL84">
        <v>22.431248</v>
      </c>
      <c r="AM84">
        <v>15.545619</v>
      </c>
      <c r="AN84">
        <v>0.69389199999999995</v>
      </c>
      <c r="AO84">
        <v>11.918290000000001</v>
      </c>
      <c r="AP84">
        <v>11.869643999999999</v>
      </c>
      <c r="AQ84">
        <v>61.985143999999998</v>
      </c>
      <c r="AR84">
        <v>3.196742</v>
      </c>
      <c r="AS84">
        <v>10.387096</v>
      </c>
      <c r="AT84">
        <v>14.474911000000001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58.512934000000008</v>
      </c>
      <c r="BA84">
        <f t="shared" si="4"/>
        <v>1858.6398940000004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0.64127900000000004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1.92</v>
      </c>
      <c r="BP84">
        <v>2.08</v>
      </c>
      <c r="BQ84">
        <v>0</v>
      </c>
      <c r="BR84">
        <v>0.94408099999999995</v>
      </c>
      <c r="BS84">
        <v>1.57</v>
      </c>
      <c r="BT84">
        <v>1.070214</v>
      </c>
      <c r="BU84">
        <v>2.5322119999999999</v>
      </c>
      <c r="BV84">
        <v>1.30121</v>
      </c>
      <c r="BW84">
        <v>0</v>
      </c>
      <c r="BX84">
        <v>4.1276780000000004</v>
      </c>
      <c r="BY84">
        <v>0</v>
      </c>
      <c r="BZ84">
        <v>0</v>
      </c>
      <c r="CA84">
        <v>0</v>
      </c>
      <c r="CB84">
        <v>1.2</v>
      </c>
      <c r="CC84">
        <v>0.72</v>
      </c>
      <c r="CD84">
        <v>1.34</v>
      </c>
      <c r="CE84">
        <v>0.76</v>
      </c>
      <c r="CF84">
        <v>0.08</v>
      </c>
      <c r="CG84">
        <v>3.52</v>
      </c>
      <c r="CH84">
        <v>0.74822299999999997</v>
      </c>
      <c r="CI84">
        <v>7.48</v>
      </c>
      <c r="CJ84">
        <v>1.8</v>
      </c>
      <c r="CK84">
        <v>1.67</v>
      </c>
      <c r="CL84">
        <v>5.152793</v>
      </c>
      <c r="CM84">
        <v>1.7853190000000001</v>
      </c>
      <c r="CN84">
        <v>0</v>
      </c>
      <c r="CO84">
        <v>2.81</v>
      </c>
      <c r="CP84">
        <v>0</v>
      </c>
      <c r="CQ84">
        <v>2.1705220000000001</v>
      </c>
      <c r="CR84">
        <v>1.1299999999999999</v>
      </c>
      <c r="CS84">
        <v>2.334047</v>
      </c>
      <c r="CT84">
        <v>1.859799</v>
      </c>
      <c r="CU84">
        <v>1.8758060000000001</v>
      </c>
      <c r="CV84">
        <v>2.60242</v>
      </c>
      <c r="CW84">
        <v>1.287331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58.512934000000008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210.52709400000001</v>
      </c>
      <c r="L85">
        <v>0</v>
      </c>
      <c r="M85">
        <v>91.105227999999997</v>
      </c>
      <c r="N85">
        <v>116.45741200000001</v>
      </c>
      <c r="O85">
        <v>122.076686</v>
      </c>
      <c r="P85">
        <v>134.463267</v>
      </c>
      <c r="Q85">
        <v>0</v>
      </c>
      <c r="R85">
        <v>21.629346999999999</v>
      </c>
      <c r="S85">
        <v>13.506804000000001</v>
      </c>
      <c r="T85">
        <v>0</v>
      </c>
      <c r="U85">
        <v>336.83067</v>
      </c>
      <c r="V85">
        <v>0</v>
      </c>
      <c r="W85">
        <v>24.350933999999999</v>
      </c>
      <c r="X85">
        <v>94.445592000000005</v>
      </c>
      <c r="Y85">
        <v>0</v>
      </c>
      <c r="Z85">
        <v>18.977183</v>
      </c>
      <c r="AA85">
        <v>40.681327000000003</v>
      </c>
      <c r="AB85">
        <v>39.193683</v>
      </c>
      <c r="AC85">
        <v>28.683350000000001</v>
      </c>
      <c r="AD85">
        <v>36.073447000000002</v>
      </c>
      <c r="AE85">
        <v>48.831896</v>
      </c>
      <c r="AF85">
        <v>29.158691999999999</v>
      </c>
      <c r="AG85">
        <v>40.272005</v>
      </c>
      <c r="AH85">
        <v>138.32223300000001</v>
      </c>
      <c r="AI85">
        <v>13.834212000000001</v>
      </c>
      <c r="AJ85">
        <v>0</v>
      </c>
      <c r="AK85">
        <v>50.778689</v>
      </c>
      <c r="AL85">
        <v>22.431248</v>
      </c>
      <c r="AM85">
        <v>15.545619</v>
      </c>
      <c r="AN85">
        <v>0.69389199999999995</v>
      </c>
      <c r="AO85">
        <v>11.918290000000001</v>
      </c>
      <c r="AP85">
        <v>11.869643999999999</v>
      </c>
      <c r="AQ85">
        <v>61.985143999999998</v>
      </c>
      <c r="AR85">
        <v>5.3279040000000002</v>
      </c>
      <c r="AS85">
        <v>10.387096</v>
      </c>
      <c r="AT85">
        <v>14.474911000000001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58.512934000000008</v>
      </c>
      <c r="BA85">
        <f t="shared" si="4"/>
        <v>1863.3464330000004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0.64127900000000004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1.92</v>
      </c>
      <c r="BP85">
        <v>2.08</v>
      </c>
      <c r="BQ85">
        <v>0</v>
      </c>
      <c r="BR85">
        <v>0.94408099999999995</v>
      </c>
      <c r="BS85">
        <v>1.57</v>
      </c>
      <c r="BT85">
        <v>1.070214</v>
      </c>
      <c r="BU85">
        <v>2.5322119999999999</v>
      </c>
      <c r="BV85">
        <v>1.30121</v>
      </c>
      <c r="BW85">
        <v>0</v>
      </c>
      <c r="BX85">
        <v>4.1276780000000004</v>
      </c>
      <c r="BY85">
        <v>0</v>
      </c>
      <c r="BZ85">
        <v>0</v>
      </c>
      <c r="CA85">
        <v>0</v>
      </c>
      <c r="CB85">
        <v>1.2</v>
      </c>
      <c r="CC85">
        <v>0.72</v>
      </c>
      <c r="CD85">
        <v>1.34</v>
      </c>
      <c r="CE85">
        <v>0.76</v>
      </c>
      <c r="CF85">
        <v>0.08</v>
      </c>
      <c r="CG85">
        <v>3.52</v>
      </c>
      <c r="CH85">
        <v>0.74822299999999997</v>
      </c>
      <c r="CI85">
        <v>7.48</v>
      </c>
      <c r="CJ85">
        <v>1.8</v>
      </c>
      <c r="CK85">
        <v>1.67</v>
      </c>
      <c r="CL85">
        <v>5.152793</v>
      </c>
      <c r="CM85">
        <v>1.7853190000000001</v>
      </c>
      <c r="CN85">
        <v>0</v>
      </c>
      <c r="CO85">
        <v>2.81</v>
      </c>
      <c r="CP85">
        <v>0</v>
      </c>
      <c r="CQ85">
        <v>2.1705220000000001</v>
      </c>
      <c r="CR85">
        <v>1.1299999999999999</v>
      </c>
      <c r="CS85">
        <v>2.334047</v>
      </c>
      <c r="CT85">
        <v>1.859799</v>
      </c>
      <c r="CU85">
        <v>1.8758060000000001</v>
      </c>
      <c r="CV85">
        <v>2.60242</v>
      </c>
      <c r="CW85">
        <v>1.287331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58.512934000000008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210.52709400000001</v>
      </c>
      <c r="L86">
        <v>0</v>
      </c>
      <c r="M86">
        <v>91.105227999999997</v>
      </c>
      <c r="N86">
        <v>116.45741200000001</v>
      </c>
      <c r="O86">
        <v>122.076686</v>
      </c>
      <c r="P86">
        <v>134.463267</v>
      </c>
      <c r="Q86">
        <v>0</v>
      </c>
      <c r="R86">
        <v>21.629346999999999</v>
      </c>
      <c r="S86">
        <v>13.506804000000001</v>
      </c>
      <c r="T86">
        <v>0</v>
      </c>
      <c r="U86">
        <v>336.83067</v>
      </c>
      <c r="V86">
        <v>0</v>
      </c>
      <c r="W86">
        <v>24.350933999999999</v>
      </c>
      <c r="X86">
        <v>94.445592000000005</v>
      </c>
      <c r="Y86">
        <v>0</v>
      </c>
      <c r="Z86">
        <v>18.977183</v>
      </c>
      <c r="AA86">
        <v>40.681327000000003</v>
      </c>
      <c r="AB86">
        <v>39.193683</v>
      </c>
      <c r="AC86">
        <v>28.683350000000001</v>
      </c>
      <c r="AD86">
        <v>36.073447000000002</v>
      </c>
      <c r="AE86">
        <v>48.831896</v>
      </c>
      <c r="AF86">
        <v>29.158691999999999</v>
      </c>
      <c r="AG86">
        <v>40.272005</v>
      </c>
      <c r="AH86">
        <v>138.32223300000001</v>
      </c>
      <c r="AI86">
        <v>13.834212000000001</v>
      </c>
      <c r="AJ86">
        <v>0</v>
      </c>
      <c r="AK86">
        <v>50.778689</v>
      </c>
      <c r="AL86">
        <v>22.431248</v>
      </c>
      <c r="AM86">
        <v>15.545619</v>
      </c>
      <c r="AN86">
        <v>0.69389199999999995</v>
      </c>
      <c r="AO86">
        <v>11.918290000000001</v>
      </c>
      <c r="AP86">
        <v>11.869643999999999</v>
      </c>
      <c r="AQ86">
        <v>61.985143999999998</v>
      </c>
      <c r="AR86">
        <v>5.3279040000000002</v>
      </c>
      <c r="AS86">
        <v>10.387096</v>
      </c>
      <c r="AT86">
        <v>14.474911000000001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58.512934000000008</v>
      </c>
      <c r="BA86">
        <f t="shared" si="4"/>
        <v>1863.3464330000004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0.64127900000000004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1.92</v>
      </c>
      <c r="BP86">
        <v>2.08</v>
      </c>
      <c r="BQ86">
        <v>0</v>
      </c>
      <c r="BR86">
        <v>0.94408099999999995</v>
      </c>
      <c r="BS86">
        <v>1.57</v>
      </c>
      <c r="BT86">
        <v>1.070214</v>
      </c>
      <c r="BU86">
        <v>2.5322119999999999</v>
      </c>
      <c r="BV86">
        <v>1.30121</v>
      </c>
      <c r="BW86">
        <v>0</v>
      </c>
      <c r="BX86">
        <v>4.1276780000000004</v>
      </c>
      <c r="BY86">
        <v>0</v>
      </c>
      <c r="BZ86">
        <v>0</v>
      </c>
      <c r="CA86">
        <v>0</v>
      </c>
      <c r="CB86">
        <v>1.2</v>
      </c>
      <c r="CC86">
        <v>0.72</v>
      </c>
      <c r="CD86">
        <v>1.34</v>
      </c>
      <c r="CE86">
        <v>0.76</v>
      </c>
      <c r="CF86">
        <v>0.08</v>
      </c>
      <c r="CG86">
        <v>3.52</v>
      </c>
      <c r="CH86">
        <v>0.74822299999999997</v>
      </c>
      <c r="CI86">
        <v>7.48</v>
      </c>
      <c r="CJ86">
        <v>1.8</v>
      </c>
      <c r="CK86">
        <v>1.67</v>
      </c>
      <c r="CL86">
        <v>5.152793</v>
      </c>
      <c r="CM86">
        <v>1.7853190000000001</v>
      </c>
      <c r="CN86">
        <v>0</v>
      </c>
      <c r="CO86">
        <v>2.81</v>
      </c>
      <c r="CP86">
        <v>0</v>
      </c>
      <c r="CQ86">
        <v>2.1705220000000001</v>
      </c>
      <c r="CR86">
        <v>1.1299999999999999</v>
      </c>
      <c r="CS86">
        <v>2.334047</v>
      </c>
      <c r="CT86">
        <v>1.859799</v>
      </c>
      <c r="CU86">
        <v>1.8758060000000001</v>
      </c>
      <c r="CV86">
        <v>2.60242</v>
      </c>
      <c r="CW86">
        <v>1.287331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58.512934000000008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210.52709400000001</v>
      </c>
      <c r="L87">
        <v>0</v>
      </c>
      <c r="M87">
        <v>91.105227999999997</v>
      </c>
      <c r="N87">
        <v>116.45741200000001</v>
      </c>
      <c r="O87">
        <v>122.076686</v>
      </c>
      <c r="P87">
        <v>134.463267</v>
      </c>
      <c r="Q87">
        <v>0</v>
      </c>
      <c r="R87">
        <v>21.629346999999999</v>
      </c>
      <c r="S87">
        <v>13.506804000000001</v>
      </c>
      <c r="T87">
        <v>0</v>
      </c>
      <c r="U87">
        <v>336.83067</v>
      </c>
      <c r="V87">
        <v>0</v>
      </c>
      <c r="W87">
        <v>24.350933999999999</v>
      </c>
      <c r="X87">
        <v>94.445592000000005</v>
      </c>
      <c r="Y87">
        <v>0</v>
      </c>
      <c r="Z87">
        <v>12.687554</v>
      </c>
      <c r="AA87">
        <v>40.681327000000003</v>
      </c>
      <c r="AB87">
        <v>39.193683</v>
      </c>
      <c r="AC87">
        <v>28.683350000000001</v>
      </c>
      <c r="AD87">
        <v>36.073447000000002</v>
      </c>
      <c r="AE87">
        <v>48.831896</v>
      </c>
      <c r="AF87">
        <v>29.158691999999999</v>
      </c>
      <c r="AG87">
        <v>40.272005</v>
      </c>
      <c r="AH87">
        <v>130.66877600000001</v>
      </c>
      <c r="AI87">
        <v>13.834212000000001</v>
      </c>
      <c r="AJ87">
        <v>0</v>
      </c>
      <c r="AK87">
        <v>50.778689</v>
      </c>
      <c r="AL87">
        <v>22.431248</v>
      </c>
      <c r="AM87">
        <v>15.545619</v>
      </c>
      <c r="AN87">
        <v>0.69389199999999995</v>
      </c>
      <c r="AO87">
        <v>11.918290000000001</v>
      </c>
      <c r="AP87">
        <v>11.127791</v>
      </c>
      <c r="AQ87">
        <v>61.985143999999998</v>
      </c>
      <c r="AR87">
        <v>8.5246460000000006</v>
      </c>
      <c r="AS87">
        <v>12.98387</v>
      </c>
      <c r="AT87">
        <v>14.474911000000001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58.470755000000004</v>
      </c>
      <c r="BA87">
        <f t="shared" si="4"/>
        <v>1854.4128310000003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0.64127900000000004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1.92</v>
      </c>
      <c r="BP87">
        <v>2.08</v>
      </c>
      <c r="BQ87">
        <v>0</v>
      </c>
      <c r="BR87">
        <v>0.94408099999999995</v>
      </c>
      <c r="BS87">
        <v>1.57</v>
      </c>
      <c r="BT87">
        <v>1.070214</v>
      </c>
      <c r="BU87">
        <v>2.5322119999999999</v>
      </c>
      <c r="BV87">
        <v>1.30121</v>
      </c>
      <c r="BW87">
        <v>0</v>
      </c>
      <c r="BX87">
        <v>4.1276780000000004</v>
      </c>
      <c r="BY87">
        <v>0</v>
      </c>
      <c r="BZ87">
        <v>0</v>
      </c>
      <c r="CA87">
        <v>0</v>
      </c>
      <c r="CB87">
        <v>1.2</v>
      </c>
      <c r="CC87">
        <v>0.72</v>
      </c>
      <c r="CD87">
        <v>1.34</v>
      </c>
      <c r="CE87">
        <v>0.76</v>
      </c>
      <c r="CF87">
        <v>0.08</v>
      </c>
      <c r="CG87">
        <v>3.52</v>
      </c>
      <c r="CH87">
        <v>0.706044</v>
      </c>
      <c r="CI87">
        <v>7.48</v>
      </c>
      <c r="CJ87">
        <v>1.8</v>
      </c>
      <c r="CK87">
        <v>1.67</v>
      </c>
      <c r="CL87">
        <v>5.152793</v>
      </c>
      <c r="CM87">
        <v>1.7853190000000001</v>
      </c>
      <c r="CN87">
        <v>0</v>
      </c>
      <c r="CO87">
        <v>2.81</v>
      </c>
      <c r="CP87">
        <v>0</v>
      </c>
      <c r="CQ87">
        <v>2.1705220000000001</v>
      </c>
      <c r="CR87">
        <v>1.1299999999999999</v>
      </c>
      <c r="CS87">
        <v>2.334047</v>
      </c>
      <c r="CT87">
        <v>1.859799</v>
      </c>
      <c r="CU87">
        <v>1.8758060000000001</v>
      </c>
      <c r="CV87">
        <v>2.60242</v>
      </c>
      <c r="CW87">
        <v>1.287331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58.470755000000004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210.52709400000001</v>
      </c>
      <c r="L88">
        <v>0</v>
      </c>
      <c r="M88">
        <v>91.105227999999997</v>
      </c>
      <c r="N88">
        <v>116.45741200000001</v>
      </c>
      <c r="O88">
        <v>122.076686</v>
      </c>
      <c r="P88">
        <v>134.463267</v>
      </c>
      <c r="Q88">
        <v>0</v>
      </c>
      <c r="R88">
        <v>21.629346999999999</v>
      </c>
      <c r="S88">
        <v>13.506804000000001</v>
      </c>
      <c r="T88">
        <v>0</v>
      </c>
      <c r="U88">
        <v>336.83067</v>
      </c>
      <c r="V88">
        <v>0</v>
      </c>
      <c r="W88">
        <v>24.350933999999999</v>
      </c>
      <c r="X88">
        <v>94.445592000000005</v>
      </c>
      <c r="Y88">
        <v>0</v>
      </c>
      <c r="Z88">
        <v>0</v>
      </c>
      <c r="AA88">
        <v>40.681327000000003</v>
      </c>
      <c r="AB88">
        <v>26.049783000000001</v>
      </c>
      <c r="AC88">
        <v>19.122233999999999</v>
      </c>
      <c r="AD88">
        <v>26.992494000000001</v>
      </c>
      <c r="AE88">
        <v>48.831896</v>
      </c>
      <c r="AF88">
        <v>17.689606000000001</v>
      </c>
      <c r="AG88">
        <v>40.272005</v>
      </c>
      <c r="AH88">
        <v>115.26852700000001</v>
      </c>
      <c r="AI88">
        <v>13.834212000000001</v>
      </c>
      <c r="AJ88">
        <v>0</v>
      </c>
      <c r="AK88">
        <v>50.778689</v>
      </c>
      <c r="AL88">
        <v>22.431248</v>
      </c>
      <c r="AM88">
        <v>15.545619</v>
      </c>
      <c r="AN88">
        <v>0.69389199999999995</v>
      </c>
      <c r="AO88">
        <v>11.918290000000001</v>
      </c>
      <c r="AP88">
        <v>11.127791</v>
      </c>
      <c r="AQ88">
        <v>61.985143999999998</v>
      </c>
      <c r="AR88">
        <v>8.5246460000000006</v>
      </c>
      <c r="AS88">
        <v>12.98387</v>
      </c>
      <c r="AT88">
        <v>14.474911000000001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57.609487000000009</v>
      </c>
      <c r="BA88">
        <f t="shared" si="4"/>
        <v>1782.208705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0.64127900000000004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1.92</v>
      </c>
      <c r="BP88">
        <v>2.08</v>
      </c>
      <c r="BQ88">
        <v>0</v>
      </c>
      <c r="BR88">
        <v>0.31851600000000002</v>
      </c>
      <c r="BS88">
        <v>1.57</v>
      </c>
      <c r="BT88">
        <v>0.91886999999999996</v>
      </c>
      <c r="BU88">
        <v>2.5322119999999999</v>
      </c>
      <c r="BV88">
        <v>1.30121</v>
      </c>
      <c r="BW88">
        <v>0</v>
      </c>
      <c r="BX88">
        <v>4.1276780000000004</v>
      </c>
      <c r="BY88">
        <v>0</v>
      </c>
      <c r="BZ88">
        <v>0</v>
      </c>
      <c r="CA88">
        <v>0</v>
      </c>
      <c r="CB88">
        <v>1.2</v>
      </c>
      <c r="CC88">
        <v>0.72</v>
      </c>
      <c r="CD88">
        <v>1.34</v>
      </c>
      <c r="CE88">
        <v>0.76</v>
      </c>
      <c r="CF88">
        <v>0.08</v>
      </c>
      <c r="CG88">
        <v>3.52</v>
      </c>
      <c r="CH88">
        <v>0.62168500000000004</v>
      </c>
      <c r="CI88">
        <v>7.48</v>
      </c>
      <c r="CJ88">
        <v>1.8</v>
      </c>
      <c r="CK88">
        <v>1.67</v>
      </c>
      <c r="CL88">
        <v>5.152793</v>
      </c>
      <c r="CM88">
        <v>1.7853190000000001</v>
      </c>
      <c r="CN88">
        <v>0</v>
      </c>
      <c r="CO88">
        <v>2.81</v>
      </c>
      <c r="CP88">
        <v>0</v>
      </c>
      <c r="CQ88">
        <v>2.1705220000000001</v>
      </c>
      <c r="CR88">
        <v>1.1299999999999999</v>
      </c>
      <c r="CS88">
        <v>2.334047</v>
      </c>
      <c r="CT88">
        <v>1.859799</v>
      </c>
      <c r="CU88">
        <v>1.8758060000000001</v>
      </c>
      <c r="CV88">
        <v>2.60242</v>
      </c>
      <c r="CW88">
        <v>1.287331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57.609487000000009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210.52709400000001</v>
      </c>
      <c r="L89">
        <v>0</v>
      </c>
      <c r="M89">
        <v>91.105227999999997</v>
      </c>
      <c r="N89">
        <v>116.45741200000001</v>
      </c>
      <c r="O89">
        <v>122.076686</v>
      </c>
      <c r="P89">
        <v>134.463267</v>
      </c>
      <c r="Q89">
        <v>0</v>
      </c>
      <c r="R89">
        <v>21.629346999999999</v>
      </c>
      <c r="S89">
        <v>13.506804000000001</v>
      </c>
      <c r="T89">
        <v>0</v>
      </c>
      <c r="U89">
        <v>336.83067</v>
      </c>
      <c r="V89">
        <v>0</v>
      </c>
      <c r="W89">
        <v>24.350933999999999</v>
      </c>
      <c r="X89">
        <v>94.445592000000005</v>
      </c>
      <c r="Y89">
        <v>0</v>
      </c>
      <c r="Z89">
        <v>0</v>
      </c>
      <c r="AA89">
        <v>40.681327000000003</v>
      </c>
      <c r="AB89">
        <v>26.049783000000001</v>
      </c>
      <c r="AC89">
        <v>19.122233999999999</v>
      </c>
      <c r="AD89">
        <v>16.951808</v>
      </c>
      <c r="AE89">
        <v>48.831896</v>
      </c>
      <c r="AF89">
        <v>6.317717</v>
      </c>
      <c r="AG89">
        <v>40.272005</v>
      </c>
      <c r="AH89">
        <v>92.214821999999998</v>
      </c>
      <c r="AI89">
        <v>13.834212000000001</v>
      </c>
      <c r="AJ89">
        <v>0</v>
      </c>
      <c r="AK89">
        <v>50.778689</v>
      </c>
      <c r="AL89">
        <v>22.431248</v>
      </c>
      <c r="AM89">
        <v>15.545619</v>
      </c>
      <c r="AN89">
        <v>0.69389199999999995</v>
      </c>
      <c r="AO89">
        <v>12.769596</v>
      </c>
      <c r="AP89">
        <v>11.127791</v>
      </c>
      <c r="AQ89">
        <v>61.985143999999998</v>
      </c>
      <c r="AR89">
        <v>8.5246460000000006</v>
      </c>
      <c r="AS89">
        <v>12.98387</v>
      </c>
      <c r="AT89">
        <v>14.474911000000001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57.05005700000001</v>
      </c>
      <c r="BA89">
        <f t="shared" si="4"/>
        <v>1738.0343009999999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0.64127900000000004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1.92</v>
      </c>
      <c r="BP89">
        <v>2.08</v>
      </c>
      <c r="BQ89">
        <v>0</v>
      </c>
      <c r="BR89">
        <v>0</v>
      </c>
      <c r="BS89">
        <v>1.57</v>
      </c>
      <c r="BT89">
        <v>0.80266000000000004</v>
      </c>
      <c r="BU89">
        <v>2.5322119999999999</v>
      </c>
      <c r="BV89">
        <v>1.30121</v>
      </c>
      <c r="BW89">
        <v>0</v>
      </c>
      <c r="BX89">
        <v>4.1276780000000004</v>
      </c>
      <c r="BY89">
        <v>0</v>
      </c>
      <c r="BZ89">
        <v>0</v>
      </c>
      <c r="CA89">
        <v>0</v>
      </c>
      <c r="CB89">
        <v>1.2</v>
      </c>
      <c r="CC89">
        <v>0.72</v>
      </c>
      <c r="CD89">
        <v>1.34</v>
      </c>
      <c r="CE89">
        <v>0.76</v>
      </c>
      <c r="CF89">
        <v>0.08</v>
      </c>
      <c r="CG89">
        <v>3.52</v>
      </c>
      <c r="CH89">
        <v>0.49698100000000001</v>
      </c>
      <c r="CI89">
        <v>7.48</v>
      </c>
      <c r="CJ89">
        <v>1.8</v>
      </c>
      <c r="CK89">
        <v>1.67</v>
      </c>
      <c r="CL89">
        <v>5.152793</v>
      </c>
      <c r="CM89">
        <v>1.7853190000000001</v>
      </c>
      <c r="CN89">
        <v>0</v>
      </c>
      <c r="CO89">
        <v>2.81</v>
      </c>
      <c r="CP89">
        <v>0</v>
      </c>
      <c r="CQ89">
        <v>2.1705220000000001</v>
      </c>
      <c r="CR89">
        <v>1.1299999999999999</v>
      </c>
      <c r="CS89">
        <v>2.334047</v>
      </c>
      <c r="CT89">
        <v>1.859799</v>
      </c>
      <c r="CU89">
        <v>1.8758060000000001</v>
      </c>
      <c r="CV89">
        <v>2.60242</v>
      </c>
      <c r="CW89">
        <v>1.287331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57.05005700000001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210.52709400000001</v>
      </c>
      <c r="L90">
        <v>0</v>
      </c>
      <c r="M90">
        <v>91.105227999999997</v>
      </c>
      <c r="N90">
        <v>116.45741200000001</v>
      </c>
      <c r="O90">
        <v>122.076686</v>
      </c>
      <c r="P90">
        <v>134.463267</v>
      </c>
      <c r="Q90">
        <v>0</v>
      </c>
      <c r="R90">
        <v>21.629346999999999</v>
      </c>
      <c r="S90">
        <v>13.506804000000001</v>
      </c>
      <c r="T90">
        <v>0</v>
      </c>
      <c r="U90">
        <v>336.83067</v>
      </c>
      <c r="V90">
        <v>0</v>
      </c>
      <c r="W90">
        <v>24.350933999999999</v>
      </c>
      <c r="X90">
        <v>94.445592000000005</v>
      </c>
      <c r="Y90">
        <v>0</v>
      </c>
      <c r="Z90">
        <v>0</v>
      </c>
      <c r="AA90">
        <v>40.681327000000003</v>
      </c>
      <c r="AB90">
        <v>26.049783000000001</v>
      </c>
      <c r="AC90">
        <v>9.5611169999999994</v>
      </c>
      <c r="AD90">
        <v>16.951808</v>
      </c>
      <c r="AE90">
        <v>30.415382000000001</v>
      </c>
      <c r="AF90">
        <v>6.317717</v>
      </c>
      <c r="AG90">
        <v>40.272005</v>
      </c>
      <c r="AH90">
        <v>92.214821999999998</v>
      </c>
      <c r="AI90">
        <v>13.834212000000001</v>
      </c>
      <c r="AJ90">
        <v>0</v>
      </c>
      <c r="AK90">
        <v>50.778689</v>
      </c>
      <c r="AL90">
        <v>22.431248</v>
      </c>
      <c r="AM90">
        <v>15.545619</v>
      </c>
      <c r="AN90">
        <v>0.69389199999999995</v>
      </c>
      <c r="AO90">
        <v>12.769596</v>
      </c>
      <c r="AP90">
        <v>11.127791</v>
      </c>
      <c r="AQ90">
        <v>61.985143999999998</v>
      </c>
      <c r="AR90">
        <v>8.5246460000000006</v>
      </c>
      <c r="AS90">
        <v>12.98387</v>
      </c>
      <c r="AT90">
        <v>14.474911000000001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57.05005700000001</v>
      </c>
      <c r="BA90">
        <f t="shared" si="4"/>
        <v>1710.0566699999999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0.64127900000000004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1.92</v>
      </c>
      <c r="BP90">
        <v>2.08</v>
      </c>
      <c r="BQ90">
        <v>0</v>
      </c>
      <c r="BR90">
        <v>0</v>
      </c>
      <c r="BS90">
        <v>1.57</v>
      </c>
      <c r="BT90">
        <v>0.80266000000000004</v>
      </c>
      <c r="BU90">
        <v>2.5322119999999999</v>
      </c>
      <c r="BV90">
        <v>1.30121</v>
      </c>
      <c r="BW90">
        <v>0</v>
      </c>
      <c r="BX90">
        <v>4.1276780000000004</v>
      </c>
      <c r="BY90">
        <v>0</v>
      </c>
      <c r="BZ90">
        <v>0</v>
      </c>
      <c r="CA90">
        <v>0</v>
      </c>
      <c r="CB90">
        <v>1.2</v>
      </c>
      <c r="CC90">
        <v>0.72</v>
      </c>
      <c r="CD90">
        <v>1.34</v>
      </c>
      <c r="CE90">
        <v>0.76</v>
      </c>
      <c r="CF90">
        <v>0.08</v>
      </c>
      <c r="CG90">
        <v>3.52</v>
      </c>
      <c r="CH90">
        <v>0.49698100000000001</v>
      </c>
      <c r="CI90">
        <v>7.48</v>
      </c>
      <c r="CJ90">
        <v>1.8</v>
      </c>
      <c r="CK90">
        <v>1.67</v>
      </c>
      <c r="CL90">
        <v>5.152793</v>
      </c>
      <c r="CM90">
        <v>1.7853190000000001</v>
      </c>
      <c r="CN90">
        <v>0</v>
      </c>
      <c r="CO90">
        <v>2.81</v>
      </c>
      <c r="CP90">
        <v>0</v>
      </c>
      <c r="CQ90">
        <v>2.1705220000000001</v>
      </c>
      <c r="CR90">
        <v>1.1299999999999999</v>
      </c>
      <c r="CS90">
        <v>2.334047</v>
      </c>
      <c r="CT90">
        <v>1.859799</v>
      </c>
      <c r="CU90">
        <v>1.8758060000000001</v>
      </c>
      <c r="CV90">
        <v>2.60242</v>
      </c>
      <c r="CW90">
        <v>1.287331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57.05005700000001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210.52709400000001</v>
      </c>
      <c r="L91">
        <v>0</v>
      </c>
      <c r="M91">
        <v>91.105227999999997</v>
      </c>
      <c r="N91">
        <v>116.45741200000001</v>
      </c>
      <c r="O91">
        <v>122.076686</v>
      </c>
      <c r="P91">
        <v>134.463267</v>
      </c>
      <c r="Q91">
        <v>0</v>
      </c>
      <c r="R91">
        <v>21.629346999999999</v>
      </c>
      <c r="S91">
        <v>13.506804000000001</v>
      </c>
      <c r="T91">
        <v>0</v>
      </c>
      <c r="U91">
        <v>336.83067</v>
      </c>
      <c r="V91">
        <v>0</v>
      </c>
      <c r="W91">
        <v>9.5072200000000002</v>
      </c>
      <c r="X91">
        <v>89.454735999999997</v>
      </c>
      <c r="Y91">
        <v>0</v>
      </c>
      <c r="Z91">
        <v>0</v>
      </c>
      <c r="AA91">
        <v>36.752885999999997</v>
      </c>
      <c r="AB91">
        <v>12.958774999999999</v>
      </c>
      <c r="AC91">
        <v>9.5611169999999994</v>
      </c>
      <c r="AD91">
        <v>16.951808</v>
      </c>
      <c r="AE91">
        <v>30.415382000000001</v>
      </c>
      <c r="AF91">
        <v>6.317717</v>
      </c>
      <c r="AG91">
        <v>40.272005</v>
      </c>
      <c r="AH91">
        <v>69.161116000000007</v>
      </c>
      <c r="AI91">
        <v>13.834212000000001</v>
      </c>
      <c r="AJ91">
        <v>0</v>
      </c>
      <c r="AK91">
        <v>50.778689</v>
      </c>
      <c r="AL91">
        <v>22.431248</v>
      </c>
      <c r="AM91">
        <v>15.545619</v>
      </c>
      <c r="AN91">
        <v>0.69389199999999995</v>
      </c>
      <c r="AO91">
        <v>12.769596</v>
      </c>
      <c r="AP91">
        <v>11.127791</v>
      </c>
      <c r="AQ91">
        <v>61.985143999999998</v>
      </c>
      <c r="AR91">
        <v>8.5246460000000006</v>
      </c>
      <c r="AS91">
        <v>10.127419</v>
      </c>
      <c r="AT91">
        <v>14.474911000000001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56.659636000000013</v>
      </c>
      <c r="BA91">
        <f t="shared" si="4"/>
        <v>1646.902073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0.64127900000000004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1.92</v>
      </c>
      <c r="BP91">
        <v>2.08</v>
      </c>
      <c r="BQ91">
        <v>0</v>
      </c>
      <c r="BR91">
        <v>0</v>
      </c>
      <c r="BS91">
        <v>1.57</v>
      </c>
      <c r="BT91">
        <v>0.535107</v>
      </c>
      <c r="BU91">
        <v>2.5322119999999999</v>
      </c>
      <c r="BV91">
        <v>1.3012109999999999</v>
      </c>
      <c r="BW91">
        <v>0</v>
      </c>
      <c r="BX91">
        <v>4.1276780000000004</v>
      </c>
      <c r="BY91">
        <v>0</v>
      </c>
      <c r="BZ91">
        <v>0</v>
      </c>
      <c r="CA91">
        <v>0</v>
      </c>
      <c r="CB91">
        <v>1.2</v>
      </c>
      <c r="CC91">
        <v>0.69</v>
      </c>
      <c r="CD91">
        <v>1.37</v>
      </c>
      <c r="CE91">
        <v>0.76</v>
      </c>
      <c r="CF91">
        <v>0.08</v>
      </c>
      <c r="CG91">
        <v>3.52</v>
      </c>
      <c r="CH91">
        <v>0.374112</v>
      </c>
      <c r="CI91">
        <v>7.48</v>
      </c>
      <c r="CJ91">
        <v>1.8</v>
      </c>
      <c r="CK91">
        <v>1.67</v>
      </c>
      <c r="CL91">
        <v>5.152793</v>
      </c>
      <c r="CM91">
        <v>1.7853190000000001</v>
      </c>
      <c r="CN91">
        <v>0</v>
      </c>
      <c r="CO91">
        <v>2.81</v>
      </c>
      <c r="CP91">
        <v>0</v>
      </c>
      <c r="CQ91">
        <v>2.1705220000000001</v>
      </c>
      <c r="CR91">
        <v>1.1299999999999999</v>
      </c>
      <c r="CS91">
        <v>2.334047</v>
      </c>
      <c r="CT91">
        <v>1.859799</v>
      </c>
      <c r="CU91">
        <v>1.8758060000000001</v>
      </c>
      <c r="CV91">
        <v>2.60242</v>
      </c>
      <c r="CW91">
        <v>1.287331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56.659636000000013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210.52709400000001</v>
      </c>
      <c r="L92">
        <v>0</v>
      </c>
      <c r="M92">
        <v>91.105227999999997</v>
      </c>
      <c r="N92">
        <v>116.45741200000001</v>
      </c>
      <c r="O92">
        <v>122.076686</v>
      </c>
      <c r="P92">
        <v>134.463267</v>
      </c>
      <c r="Q92">
        <v>0</v>
      </c>
      <c r="R92">
        <v>21.629346999999999</v>
      </c>
      <c r="S92">
        <v>13.506804000000001</v>
      </c>
      <c r="T92">
        <v>0</v>
      </c>
      <c r="U92">
        <v>336.83067</v>
      </c>
      <c r="V92">
        <v>0</v>
      </c>
      <c r="W92">
        <v>9.5072200000000002</v>
      </c>
      <c r="X92">
        <v>79.802735999999996</v>
      </c>
      <c r="Y92">
        <v>0</v>
      </c>
      <c r="Z92">
        <v>0</v>
      </c>
      <c r="AA92">
        <v>27.120885000000001</v>
      </c>
      <c r="AB92">
        <v>12.958774999999999</v>
      </c>
      <c r="AC92">
        <v>9.5611169999999994</v>
      </c>
      <c r="AD92">
        <v>16.951808</v>
      </c>
      <c r="AE92">
        <v>30.415382000000001</v>
      </c>
      <c r="AF92">
        <v>6.317717</v>
      </c>
      <c r="AG92">
        <v>40.272005</v>
      </c>
      <c r="AH92">
        <v>69.161116000000007</v>
      </c>
      <c r="AI92">
        <v>13.834212000000001</v>
      </c>
      <c r="AJ92">
        <v>0</v>
      </c>
      <c r="AK92">
        <v>50.778689</v>
      </c>
      <c r="AL92">
        <v>22.431248</v>
      </c>
      <c r="AM92">
        <v>15.545619</v>
      </c>
      <c r="AN92">
        <v>0.69389199999999995</v>
      </c>
      <c r="AO92">
        <v>12.769596</v>
      </c>
      <c r="AP92">
        <v>11.127791</v>
      </c>
      <c r="AQ92">
        <v>61.985143999999998</v>
      </c>
      <c r="AR92">
        <v>8.5246460000000006</v>
      </c>
      <c r="AS92">
        <v>10.127419</v>
      </c>
      <c r="AT92">
        <v>14.474911000000001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56.659636000000013</v>
      </c>
      <c r="BA92">
        <f t="shared" si="4"/>
        <v>1627.6180720000002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0.64127900000000004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1.92</v>
      </c>
      <c r="BP92">
        <v>2.08</v>
      </c>
      <c r="BQ92">
        <v>0</v>
      </c>
      <c r="BR92">
        <v>0</v>
      </c>
      <c r="BS92">
        <v>1.57</v>
      </c>
      <c r="BT92">
        <v>0.535107</v>
      </c>
      <c r="BU92">
        <v>2.5322119999999999</v>
      </c>
      <c r="BV92">
        <v>1.3012109999999999</v>
      </c>
      <c r="BW92">
        <v>0</v>
      </c>
      <c r="BX92">
        <v>4.1276780000000004</v>
      </c>
      <c r="BY92">
        <v>0</v>
      </c>
      <c r="BZ92">
        <v>0</v>
      </c>
      <c r="CA92">
        <v>0</v>
      </c>
      <c r="CB92">
        <v>1.2</v>
      </c>
      <c r="CC92">
        <v>0.69</v>
      </c>
      <c r="CD92">
        <v>1.37</v>
      </c>
      <c r="CE92">
        <v>0.76</v>
      </c>
      <c r="CF92">
        <v>0.08</v>
      </c>
      <c r="CG92">
        <v>3.52</v>
      </c>
      <c r="CH92">
        <v>0.374112</v>
      </c>
      <c r="CI92">
        <v>7.48</v>
      </c>
      <c r="CJ92">
        <v>1.8</v>
      </c>
      <c r="CK92">
        <v>1.67</v>
      </c>
      <c r="CL92">
        <v>5.152793</v>
      </c>
      <c r="CM92">
        <v>1.7853190000000001</v>
      </c>
      <c r="CN92">
        <v>0</v>
      </c>
      <c r="CO92">
        <v>2.81</v>
      </c>
      <c r="CP92">
        <v>0</v>
      </c>
      <c r="CQ92">
        <v>2.1705220000000001</v>
      </c>
      <c r="CR92">
        <v>1.1299999999999999</v>
      </c>
      <c r="CS92">
        <v>2.334047</v>
      </c>
      <c r="CT92">
        <v>1.859799</v>
      </c>
      <c r="CU92">
        <v>1.8758060000000001</v>
      </c>
      <c r="CV92">
        <v>2.60242</v>
      </c>
      <c r="CW92">
        <v>1.287331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56.659636000000013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210.52709400000001</v>
      </c>
      <c r="L93">
        <v>0</v>
      </c>
      <c r="M93">
        <v>91.105227999999997</v>
      </c>
      <c r="N93">
        <v>116.45741200000001</v>
      </c>
      <c r="O93">
        <v>122.076686</v>
      </c>
      <c r="P93">
        <v>134.463267</v>
      </c>
      <c r="Q93">
        <v>0</v>
      </c>
      <c r="R93">
        <v>21.629346999999999</v>
      </c>
      <c r="S93">
        <v>13.506804000000001</v>
      </c>
      <c r="T93">
        <v>0</v>
      </c>
      <c r="U93">
        <v>336.83067</v>
      </c>
      <c r="V93">
        <v>0</v>
      </c>
      <c r="W93">
        <v>9.5072200000000002</v>
      </c>
      <c r="X93">
        <v>70.150735999999995</v>
      </c>
      <c r="Y93">
        <v>0</v>
      </c>
      <c r="Z93">
        <v>0</v>
      </c>
      <c r="AA93">
        <v>13.560442</v>
      </c>
      <c r="AB93">
        <v>12.958774999999999</v>
      </c>
      <c r="AC93">
        <v>9.5611169999999994</v>
      </c>
      <c r="AD93">
        <v>16.951808</v>
      </c>
      <c r="AE93">
        <v>30.415382000000001</v>
      </c>
      <c r="AF93">
        <v>6.317717</v>
      </c>
      <c r="AG93">
        <v>40.272005</v>
      </c>
      <c r="AH93">
        <v>46.107410999999999</v>
      </c>
      <c r="AI93">
        <v>13.834212000000001</v>
      </c>
      <c r="AJ93">
        <v>0</v>
      </c>
      <c r="AK93">
        <v>50.778689</v>
      </c>
      <c r="AL93">
        <v>22.431248</v>
      </c>
      <c r="AM93">
        <v>15.545619</v>
      </c>
      <c r="AN93">
        <v>0.69389199999999995</v>
      </c>
      <c r="AO93">
        <v>12.769596</v>
      </c>
      <c r="AP93">
        <v>11.869643999999999</v>
      </c>
      <c r="AQ93">
        <v>46.488858</v>
      </c>
      <c r="AR93">
        <v>10.655808</v>
      </c>
      <c r="AS93">
        <v>10.127419</v>
      </c>
      <c r="AT93">
        <v>14.474911000000001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56.534932000000012</v>
      </c>
      <c r="BA93">
        <f t="shared" si="4"/>
        <v>1568.6039490000001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0.64127900000000004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1.92</v>
      </c>
      <c r="BP93">
        <v>2.08</v>
      </c>
      <c r="BQ93">
        <v>0</v>
      </c>
      <c r="BR93">
        <v>0</v>
      </c>
      <c r="BS93">
        <v>1.57</v>
      </c>
      <c r="BT93">
        <v>0.535107</v>
      </c>
      <c r="BU93">
        <v>2.5322119999999999</v>
      </c>
      <c r="BV93">
        <v>1.3012109999999999</v>
      </c>
      <c r="BW93">
        <v>0</v>
      </c>
      <c r="BX93">
        <v>4.1276780000000004</v>
      </c>
      <c r="BY93">
        <v>0</v>
      </c>
      <c r="BZ93">
        <v>0</v>
      </c>
      <c r="CA93">
        <v>0</v>
      </c>
      <c r="CB93">
        <v>1.2</v>
      </c>
      <c r="CC93">
        <v>0.69</v>
      </c>
      <c r="CD93">
        <v>1.37</v>
      </c>
      <c r="CE93">
        <v>0.76</v>
      </c>
      <c r="CF93">
        <v>0.08</v>
      </c>
      <c r="CG93">
        <v>3.52</v>
      </c>
      <c r="CH93">
        <v>0.24940799999999999</v>
      </c>
      <c r="CI93">
        <v>7.48</v>
      </c>
      <c r="CJ93">
        <v>1.8</v>
      </c>
      <c r="CK93">
        <v>1.67</v>
      </c>
      <c r="CL93">
        <v>5.152793</v>
      </c>
      <c r="CM93">
        <v>1.7853190000000001</v>
      </c>
      <c r="CN93">
        <v>0</v>
      </c>
      <c r="CO93">
        <v>2.81</v>
      </c>
      <c r="CP93">
        <v>0</v>
      </c>
      <c r="CQ93">
        <v>2.1705220000000001</v>
      </c>
      <c r="CR93">
        <v>1.1299999999999999</v>
      </c>
      <c r="CS93">
        <v>2.334047</v>
      </c>
      <c r="CT93">
        <v>1.859799</v>
      </c>
      <c r="CU93">
        <v>1.8758060000000001</v>
      </c>
      <c r="CV93">
        <v>2.60242</v>
      </c>
      <c r="CW93">
        <v>1.287331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56.534932000000012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210.52709400000001</v>
      </c>
      <c r="L94">
        <v>0</v>
      </c>
      <c r="M94">
        <v>91.105227999999997</v>
      </c>
      <c r="N94">
        <v>116.45741200000001</v>
      </c>
      <c r="O94">
        <v>122.076686</v>
      </c>
      <c r="P94">
        <v>134.463267</v>
      </c>
      <c r="Q94">
        <v>0</v>
      </c>
      <c r="R94">
        <v>21.629346999999999</v>
      </c>
      <c r="S94">
        <v>13.432738000000001</v>
      </c>
      <c r="T94">
        <v>0</v>
      </c>
      <c r="U94">
        <v>336.83067</v>
      </c>
      <c r="V94">
        <v>0</v>
      </c>
      <c r="W94">
        <v>9.5072200000000002</v>
      </c>
      <c r="X94">
        <v>60.498736000000001</v>
      </c>
      <c r="Y94">
        <v>0</v>
      </c>
      <c r="Z94">
        <v>0</v>
      </c>
      <c r="AA94">
        <v>0</v>
      </c>
      <c r="AB94">
        <v>12.958774999999999</v>
      </c>
      <c r="AC94">
        <v>9.5611169999999994</v>
      </c>
      <c r="AD94">
        <v>16.951808</v>
      </c>
      <c r="AE94">
        <v>30.415382000000001</v>
      </c>
      <c r="AF94">
        <v>6.317717</v>
      </c>
      <c r="AG94">
        <v>40.272005</v>
      </c>
      <c r="AH94">
        <v>46.107410999999999</v>
      </c>
      <c r="AI94">
        <v>13.834212000000001</v>
      </c>
      <c r="AJ94">
        <v>0</v>
      </c>
      <c r="AK94">
        <v>50.778689</v>
      </c>
      <c r="AL94">
        <v>22.431248</v>
      </c>
      <c r="AM94">
        <v>10.42694</v>
      </c>
      <c r="AN94">
        <v>0.69389199999999995</v>
      </c>
      <c r="AO94">
        <v>12.769596</v>
      </c>
      <c r="AP94">
        <v>11.869643999999999</v>
      </c>
      <c r="AQ94">
        <v>24.091391999999999</v>
      </c>
      <c r="AR94">
        <v>10.655808</v>
      </c>
      <c r="AS94">
        <v>10.127419</v>
      </c>
      <c r="AT94">
        <v>14.474911000000001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56.25737800000001</v>
      </c>
      <c r="BA94">
        <f t="shared" si="4"/>
        <v>1517.5237420000001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0.64127900000000004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1.92</v>
      </c>
      <c r="BP94">
        <v>2.08</v>
      </c>
      <c r="BQ94">
        <v>0</v>
      </c>
      <c r="BR94">
        <v>0</v>
      </c>
      <c r="BS94">
        <v>1.57</v>
      </c>
      <c r="BT94">
        <v>0.26755299999999999</v>
      </c>
      <c r="BU94">
        <v>2.5322119999999999</v>
      </c>
      <c r="BV94">
        <v>1.3012109999999999</v>
      </c>
      <c r="BW94">
        <v>0</v>
      </c>
      <c r="BX94">
        <v>4.1276780000000004</v>
      </c>
      <c r="BY94">
        <v>0</v>
      </c>
      <c r="BZ94">
        <v>0</v>
      </c>
      <c r="CA94">
        <v>0</v>
      </c>
      <c r="CB94">
        <v>1.2</v>
      </c>
      <c r="CC94">
        <v>0.71</v>
      </c>
      <c r="CD94">
        <v>1.34</v>
      </c>
      <c r="CE94">
        <v>0.76</v>
      </c>
      <c r="CF94">
        <v>0.08</v>
      </c>
      <c r="CG94">
        <v>3.52</v>
      </c>
      <c r="CH94">
        <v>0.24940799999999999</v>
      </c>
      <c r="CI94">
        <v>7.48</v>
      </c>
      <c r="CJ94">
        <v>1.8</v>
      </c>
      <c r="CK94">
        <v>1.67</v>
      </c>
      <c r="CL94">
        <v>5.152793</v>
      </c>
      <c r="CM94">
        <v>1.7853190000000001</v>
      </c>
      <c r="CN94">
        <v>0</v>
      </c>
      <c r="CO94">
        <v>2.81</v>
      </c>
      <c r="CP94">
        <v>0</v>
      </c>
      <c r="CQ94">
        <v>2.1705220000000001</v>
      </c>
      <c r="CR94">
        <v>1.1299999999999999</v>
      </c>
      <c r="CS94">
        <v>2.334047</v>
      </c>
      <c r="CT94">
        <v>1.859799</v>
      </c>
      <c r="CU94">
        <v>1.8758060000000001</v>
      </c>
      <c r="CV94">
        <v>2.60242</v>
      </c>
      <c r="CW94">
        <v>1.287331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56.25737800000001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210.52709400000001</v>
      </c>
      <c r="L95">
        <v>0</v>
      </c>
      <c r="M95">
        <v>91.105227999999997</v>
      </c>
      <c r="N95">
        <v>116.45741200000001</v>
      </c>
      <c r="O95">
        <v>122.076686</v>
      </c>
      <c r="P95">
        <v>134.463267</v>
      </c>
      <c r="Q95">
        <v>0</v>
      </c>
      <c r="R95">
        <v>21.629346999999999</v>
      </c>
      <c r="S95">
        <v>13.506804000000001</v>
      </c>
      <c r="T95">
        <v>0</v>
      </c>
      <c r="U95">
        <v>336.83067</v>
      </c>
      <c r="V95">
        <v>0</v>
      </c>
      <c r="W95">
        <v>9.5072200000000002</v>
      </c>
      <c r="X95">
        <v>46.020735999999999</v>
      </c>
      <c r="Y95">
        <v>0</v>
      </c>
      <c r="Z95">
        <v>0</v>
      </c>
      <c r="AA95">
        <v>0</v>
      </c>
      <c r="AB95">
        <v>12.958774999999999</v>
      </c>
      <c r="AC95">
        <v>9.5611169999999994</v>
      </c>
      <c r="AD95">
        <v>16.951808</v>
      </c>
      <c r="AE95">
        <v>30.415382000000001</v>
      </c>
      <c r="AF95">
        <v>6.317717</v>
      </c>
      <c r="AG95">
        <v>40.272005</v>
      </c>
      <c r="AH95">
        <v>46.107410999999999</v>
      </c>
      <c r="AI95">
        <v>13.834212000000001</v>
      </c>
      <c r="AJ95">
        <v>0</v>
      </c>
      <c r="AK95">
        <v>50.778689</v>
      </c>
      <c r="AL95">
        <v>22.431248</v>
      </c>
      <c r="AM95">
        <v>5.21347</v>
      </c>
      <c r="AN95">
        <v>0.69389199999999995</v>
      </c>
      <c r="AO95">
        <v>12.769596</v>
      </c>
      <c r="AP95">
        <v>11.869643999999999</v>
      </c>
      <c r="AQ95">
        <v>15.496286</v>
      </c>
      <c r="AR95">
        <v>4.2623230000000003</v>
      </c>
      <c r="AS95">
        <v>10.127419</v>
      </c>
      <c r="AT95">
        <v>14.474911000000001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56.25737800000001</v>
      </c>
      <c r="BA95">
        <f t="shared" si="4"/>
        <v>1482.917747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0.64127900000000004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1.92</v>
      </c>
      <c r="BP95">
        <v>2.08</v>
      </c>
      <c r="BQ95">
        <v>0</v>
      </c>
      <c r="BR95">
        <v>0</v>
      </c>
      <c r="BS95">
        <v>1.57</v>
      </c>
      <c r="BT95">
        <v>0.26755299999999999</v>
      </c>
      <c r="BU95">
        <v>2.5322119999999999</v>
      </c>
      <c r="BV95">
        <v>1.3012109999999999</v>
      </c>
      <c r="BW95">
        <v>0</v>
      </c>
      <c r="BX95">
        <v>4.1276780000000004</v>
      </c>
      <c r="BY95">
        <v>0</v>
      </c>
      <c r="BZ95">
        <v>0</v>
      </c>
      <c r="CA95">
        <v>0</v>
      </c>
      <c r="CB95">
        <v>1.2</v>
      </c>
      <c r="CC95">
        <v>0.71</v>
      </c>
      <c r="CD95">
        <v>1.34</v>
      </c>
      <c r="CE95">
        <v>0.76</v>
      </c>
      <c r="CF95">
        <v>0.08</v>
      </c>
      <c r="CG95">
        <v>3.52</v>
      </c>
      <c r="CH95">
        <v>0.24940799999999999</v>
      </c>
      <c r="CI95">
        <v>7.48</v>
      </c>
      <c r="CJ95">
        <v>1.8</v>
      </c>
      <c r="CK95">
        <v>1.67</v>
      </c>
      <c r="CL95">
        <v>5.152793</v>
      </c>
      <c r="CM95">
        <v>1.7853190000000001</v>
      </c>
      <c r="CN95">
        <v>0</v>
      </c>
      <c r="CO95">
        <v>2.81</v>
      </c>
      <c r="CP95">
        <v>0</v>
      </c>
      <c r="CQ95">
        <v>2.1705220000000001</v>
      </c>
      <c r="CR95">
        <v>1.1299999999999999</v>
      </c>
      <c r="CS95">
        <v>2.334047</v>
      </c>
      <c r="CT95">
        <v>1.859799</v>
      </c>
      <c r="CU95">
        <v>1.8758060000000001</v>
      </c>
      <c r="CV95">
        <v>2.60242</v>
      </c>
      <c r="CW95">
        <v>1.287331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56.25737800000001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210.52709400000001</v>
      </c>
      <c r="L96">
        <v>0</v>
      </c>
      <c r="M96">
        <v>91.105227999999997</v>
      </c>
      <c r="N96">
        <v>116.45741200000001</v>
      </c>
      <c r="O96">
        <v>122.076686</v>
      </c>
      <c r="P96">
        <v>134.463267</v>
      </c>
      <c r="Q96">
        <v>0</v>
      </c>
      <c r="R96">
        <v>21.629346999999999</v>
      </c>
      <c r="S96">
        <v>13.506804000000001</v>
      </c>
      <c r="T96">
        <v>0</v>
      </c>
      <c r="U96">
        <v>336.83067</v>
      </c>
      <c r="V96">
        <v>0</v>
      </c>
      <c r="W96">
        <v>9.5072200000000002</v>
      </c>
      <c r="X96">
        <v>46.020735999999999</v>
      </c>
      <c r="Y96">
        <v>0</v>
      </c>
      <c r="Z96">
        <v>0</v>
      </c>
      <c r="AA96">
        <v>0</v>
      </c>
      <c r="AB96">
        <v>12.958774999999999</v>
      </c>
      <c r="AC96">
        <v>9.5611169999999994</v>
      </c>
      <c r="AD96">
        <v>16.951808</v>
      </c>
      <c r="AE96">
        <v>30.415382000000001</v>
      </c>
      <c r="AF96">
        <v>6.317717</v>
      </c>
      <c r="AG96">
        <v>40.272005</v>
      </c>
      <c r="AH96">
        <v>44.800722999999998</v>
      </c>
      <c r="AI96">
        <v>13.834212000000001</v>
      </c>
      <c r="AJ96">
        <v>0</v>
      </c>
      <c r="AK96">
        <v>50.778689</v>
      </c>
      <c r="AL96">
        <v>22.431248</v>
      </c>
      <c r="AM96">
        <v>0</v>
      </c>
      <c r="AN96">
        <v>0.69389199999999995</v>
      </c>
      <c r="AO96">
        <v>12.769596</v>
      </c>
      <c r="AP96">
        <v>11.869643999999999</v>
      </c>
      <c r="AQ96">
        <v>15.496286</v>
      </c>
      <c r="AR96">
        <v>4.2623230000000003</v>
      </c>
      <c r="AS96">
        <v>10.127419</v>
      </c>
      <c r="AT96">
        <v>14.474911000000001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55.982489000000008</v>
      </c>
      <c r="BA96">
        <f t="shared" si="4"/>
        <v>1476.1227000000001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0.64127900000000004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1.92</v>
      </c>
      <c r="BP96">
        <v>2.08</v>
      </c>
      <c r="BQ96">
        <v>0</v>
      </c>
      <c r="BR96">
        <v>0</v>
      </c>
      <c r="BS96">
        <v>1.57</v>
      </c>
      <c r="BT96">
        <v>0</v>
      </c>
      <c r="BU96">
        <v>2.5322119999999999</v>
      </c>
      <c r="BV96">
        <v>1.3012109999999999</v>
      </c>
      <c r="BW96">
        <v>0</v>
      </c>
      <c r="BX96">
        <v>4.1276780000000004</v>
      </c>
      <c r="BY96">
        <v>0</v>
      </c>
      <c r="BZ96">
        <v>0</v>
      </c>
      <c r="CA96">
        <v>0</v>
      </c>
      <c r="CB96">
        <v>1.2</v>
      </c>
      <c r="CC96">
        <v>0.71</v>
      </c>
      <c r="CD96">
        <v>1.34</v>
      </c>
      <c r="CE96">
        <v>0.76</v>
      </c>
      <c r="CF96">
        <v>0.08</v>
      </c>
      <c r="CG96">
        <v>3.52</v>
      </c>
      <c r="CH96">
        <v>0.24207200000000001</v>
      </c>
      <c r="CI96">
        <v>7.48</v>
      </c>
      <c r="CJ96">
        <v>1.8</v>
      </c>
      <c r="CK96">
        <v>1.67</v>
      </c>
      <c r="CL96">
        <v>5.152793</v>
      </c>
      <c r="CM96">
        <v>1.7853190000000001</v>
      </c>
      <c r="CN96">
        <v>0</v>
      </c>
      <c r="CO96">
        <v>2.81</v>
      </c>
      <c r="CP96">
        <v>0</v>
      </c>
      <c r="CQ96">
        <v>2.1705220000000001</v>
      </c>
      <c r="CR96">
        <v>1.1299999999999999</v>
      </c>
      <c r="CS96">
        <v>2.334047</v>
      </c>
      <c r="CT96">
        <v>1.859799</v>
      </c>
      <c r="CU96">
        <v>1.8758060000000001</v>
      </c>
      <c r="CV96">
        <v>2.60242</v>
      </c>
      <c r="CW96">
        <v>1.287331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55.982489000000008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210.52709400000001</v>
      </c>
      <c r="L97">
        <v>0</v>
      </c>
      <c r="M97">
        <v>91.105227999999997</v>
      </c>
      <c r="N97">
        <v>116.45741200000001</v>
      </c>
      <c r="O97">
        <v>122.076686</v>
      </c>
      <c r="P97">
        <v>134.463267</v>
      </c>
      <c r="Q97">
        <v>0</v>
      </c>
      <c r="R97">
        <v>21.629346999999999</v>
      </c>
      <c r="S97">
        <v>13.506804000000001</v>
      </c>
      <c r="T97">
        <v>0</v>
      </c>
      <c r="U97">
        <v>336.83067</v>
      </c>
      <c r="V97">
        <v>0</v>
      </c>
      <c r="W97">
        <v>9.5072200000000002</v>
      </c>
      <c r="X97">
        <v>46.020735999999999</v>
      </c>
      <c r="Y97">
        <v>0</v>
      </c>
      <c r="Z97">
        <v>0</v>
      </c>
      <c r="AA97">
        <v>0</v>
      </c>
      <c r="AB97">
        <v>12.958774999999999</v>
      </c>
      <c r="AC97">
        <v>0</v>
      </c>
      <c r="AD97">
        <v>16.951808</v>
      </c>
      <c r="AE97">
        <v>30.415382000000001</v>
      </c>
      <c r="AF97">
        <v>6.317717</v>
      </c>
      <c r="AG97">
        <v>40.272005</v>
      </c>
      <c r="AH97">
        <v>42.000678000000001</v>
      </c>
      <c r="AI97">
        <v>2.5153110000000001</v>
      </c>
      <c r="AJ97">
        <v>0</v>
      </c>
      <c r="AK97">
        <v>50.778689</v>
      </c>
      <c r="AL97">
        <v>22.431248</v>
      </c>
      <c r="AM97">
        <v>0</v>
      </c>
      <c r="AN97">
        <v>0.69389199999999995</v>
      </c>
      <c r="AO97">
        <v>12.769596</v>
      </c>
      <c r="AP97">
        <v>11.869643999999999</v>
      </c>
      <c r="AQ97">
        <v>0</v>
      </c>
      <c r="AR97">
        <v>4.2623230000000003</v>
      </c>
      <c r="AS97">
        <v>10.127419</v>
      </c>
      <c r="AT97">
        <v>14.474911000000001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55.967818000000008</v>
      </c>
      <c r="BA97">
        <f t="shared" si="4"/>
        <v>1436.9316800000004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0.64127900000000004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1.92</v>
      </c>
      <c r="BP97">
        <v>2.08</v>
      </c>
      <c r="BQ97">
        <v>0</v>
      </c>
      <c r="BR97">
        <v>0</v>
      </c>
      <c r="BS97">
        <v>1.57</v>
      </c>
      <c r="BT97">
        <v>0</v>
      </c>
      <c r="BU97">
        <v>2.5322119999999999</v>
      </c>
      <c r="BV97">
        <v>1.3012109999999999</v>
      </c>
      <c r="BW97">
        <v>0</v>
      </c>
      <c r="BX97">
        <v>4.1276780000000004</v>
      </c>
      <c r="BY97">
        <v>0</v>
      </c>
      <c r="BZ97">
        <v>0</v>
      </c>
      <c r="CA97">
        <v>0</v>
      </c>
      <c r="CB97">
        <v>1.2</v>
      </c>
      <c r="CC97">
        <v>0.71</v>
      </c>
      <c r="CD97">
        <v>1.34</v>
      </c>
      <c r="CE97">
        <v>0.76</v>
      </c>
      <c r="CF97">
        <v>0.08</v>
      </c>
      <c r="CG97">
        <v>3.52</v>
      </c>
      <c r="CH97">
        <v>0.22740099999999999</v>
      </c>
      <c r="CI97">
        <v>7.48</v>
      </c>
      <c r="CJ97">
        <v>1.8</v>
      </c>
      <c r="CK97">
        <v>1.67</v>
      </c>
      <c r="CL97">
        <v>5.152793</v>
      </c>
      <c r="CM97">
        <v>1.7853190000000001</v>
      </c>
      <c r="CN97">
        <v>0</v>
      </c>
      <c r="CO97">
        <v>2.81</v>
      </c>
      <c r="CP97">
        <v>0</v>
      </c>
      <c r="CQ97">
        <v>2.1705220000000001</v>
      </c>
      <c r="CR97">
        <v>1.1299999999999999</v>
      </c>
      <c r="CS97">
        <v>2.334047</v>
      </c>
      <c r="CT97">
        <v>1.859799</v>
      </c>
      <c r="CU97">
        <v>1.8758060000000001</v>
      </c>
      <c r="CV97">
        <v>2.60242</v>
      </c>
      <c r="CW97">
        <v>1.287331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55.967818000000008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210.52709400000001</v>
      </c>
      <c r="L98">
        <v>0</v>
      </c>
      <c r="M98">
        <v>91.105227999999997</v>
      </c>
      <c r="N98">
        <v>116.45741200000001</v>
      </c>
      <c r="O98">
        <v>122.076686</v>
      </c>
      <c r="P98">
        <v>134.463267</v>
      </c>
      <c r="Q98">
        <v>0</v>
      </c>
      <c r="R98">
        <v>21.629346999999999</v>
      </c>
      <c r="S98">
        <v>13.506804000000001</v>
      </c>
      <c r="T98">
        <v>0</v>
      </c>
      <c r="U98">
        <v>336.83067</v>
      </c>
      <c r="V98">
        <v>0</v>
      </c>
      <c r="W98">
        <v>9.5072200000000002</v>
      </c>
      <c r="X98">
        <v>46.020735999999999</v>
      </c>
      <c r="Y98">
        <v>0</v>
      </c>
      <c r="Z98">
        <v>0</v>
      </c>
      <c r="AA98">
        <v>0</v>
      </c>
      <c r="AB98">
        <v>12.958774999999999</v>
      </c>
      <c r="AC98">
        <v>0</v>
      </c>
      <c r="AD98">
        <v>16.951808</v>
      </c>
      <c r="AE98">
        <v>30.415382000000001</v>
      </c>
      <c r="AF98">
        <v>6.317717</v>
      </c>
      <c r="AG98">
        <v>40.272005</v>
      </c>
      <c r="AH98">
        <v>37.800609999999999</v>
      </c>
      <c r="AI98">
        <v>0</v>
      </c>
      <c r="AJ98">
        <v>0</v>
      </c>
      <c r="AK98">
        <v>50.778689</v>
      </c>
      <c r="AL98">
        <v>22.431248</v>
      </c>
      <c r="AM98">
        <v>0</v>
      </c>
      <c r="AN98">
        <v>0.69389199999999995</v>
      </c>
      <c r="AO98">
        <v>12.769596</v>
      </c>
      <c r="AP98">
        <v>11.869643999999999</v>
      </c>
      <c r="AQ98">
        <v>0</v>
      </c>
      <c r="AR98">
        <v>4.2623230000000003</v>
      </c>
      <c r="AS98">
        <v>10.127419</v>
      </c>
      <c r="AT98">
        <v>14.474911000000001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55.943978000000008</v>
      </c>
      <c r="BA98">
        <f t="shared" si="4"/>
        <v>1430.1924610000001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0.64127900000000004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1.92</v>
      </c>
      <c r="BP98">
        <v>2.08</v>
      </c>
      <c r="BQ98">
        <v>0</v>
      </c>
      <c r="BR98">
        <v>0</v>
      </c>
      <c r="BS98">
        <v>1.57</v>
      </c>
      <c r="BT98">
        <v>0</v>
      </c>
      <c r="BU98">
        <v>2.5322119999999999</v>
      </c>
      <c r="BV98">
        <v>1.3012109999999999</v>
      </c>
      <c r="BW98">
        <v>0</v>
      </c>
      <c r="BX98">
        <v>4.1276780000000004</v>
      </c>
      <c r="BY98">
        <v>0</v>
      </c>
      <c r="BZ98">
        <v>0</v>
      </c>
      <c r="CA98">
        <v>0</v>
      </c>
      <c r="CB98">
        <v>1.2</v>
      </c>
      <c r="CC98">
        <v>0.71</v>
      </c>
      <c r="CD98">
        <v>1.34</v>
      </c>
      <c r="CE98">
        <v>0.76</v>
      </c>
      <c r="CF98">
        <v>0.08</v>
      </c>
      <c r="CG98">
        <v>3.52</v>
      </c>
      <c r="CH98">
        <v>0.20356099999999999</v>
      </c>
      <c r="CI98">
        <v>7.48</v>
      </c>
      <c r="CJ98">
        <v>1.8</v>
      </c>
      <c r="CK98">
        <v>1.67</v>
      </c>
      <c r="CL98">
        <v>5.152793</v>
      </c>
      <c r="CM98">
        <v>1.7853190000000001</v>
      </c>
      <c r="CN98">
        <v>0</v>
      </c>
      <c r="CO98">
        <v>2.81</v>
      </c>
      <c r="CP98">
        <v>0</v>
      </c>
      <c r="CQ98">
        <v>2.1705220000000001</v>
      </c>
      <c r="CR98">
        <v>1.1299999999999999</v>
      </c>
      <c r="CS98">
        <v>2.334047</v>
      </c>
      <c r="CT98">
        <v>1.859799</v>
      </c>
      <c r="CU98">
        <v>1.8758060000000001</v>
      </c>
      <c r="CV98">
        <v>2.60242</v>
      </c>
      <c r="CW98">
        <v>1.287331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55.943978000000008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5.0526502559999962</v>
      </c>
      <c r="L99">
        <f t="shared" si="6"/>
        <v>0</v>
      </c>
      <c r="M99">
        <f t="shared" si="6"/>
        <v>2.1865254720000036</v>
      </c>
      <c r="N99">
        <f t="shared" si="6"/>
        <v>2.7394122919999968</v>
      </c>
      <c r="O99">
        <f t="shared" si="6"/>
        <v>2.8357132920000039</v>
      </c>
      <c r="P99">
        <f t="shared" si="6"/>
        <v>3.0901495784999944</v>
      </c>
      <c r="Q99">
        <f t="shared" si="6"/>
        <v>0</v>
      </c>
      <c r="R99">
        <f t="shared" si="6"/>
        <v>0.54836369950000019</v>
      </c>
      <c r="S99">
        <f t="shared" si="6"/>
        <v>0.34427243299999999</v>
      </c>
      <c r="T99">
        <f t="shared" si="6"/>
        <v>0</v>
      </c>
      <c r="U99">
        <f t="shared" si="6"/>
        <v>6.8307752835000004</v>
      </c>
      <c r="V99">
        <f t="shared" si="6"/>
        <v>0.16167753824999989</v>
      </c>
      <c r="W99">
        <f t="shared" si="6"/>
        <v>0.69472913199999931</v>
      </c>
      <c r="X99">
        <f t="shared" si="6"/>
        <v>2.6930392104999985</v>
      </c>
      <c r="Y99">
        <f t="shared" si="6"/>
        <v>0</v>
      </c>
      <c r="Z99">
        <f t="shared" si="6"/>
        <v>0.1329013347500001</v>
      </c>
      <c r="AA99">
        <f t="shared" si="6"/>
        <v>0.19061403825000003</v>
      </c>
      <c r="AB99">
        <f t="shared" si="6"/>
        <v>0.29981713075000005</v>
      </c>
      <c r="AC99">
        <f t="shared" si="6"/>
        <v>0.21751540875000006</v>
      </c>
      <c r="AD99">
        <f t="shared" si="6"/>
        <v>0.45407373300000009</v>
      </c>
      <c r="AE99">
        <f t="shared" si="6"/>
        <v>0.62467745474999992</v>
      </c>
      <c r="AF99">
        <f t="shared" si="6"/>
        <v>0.22578547975000005</v>
      </c>
      <c r="AG99">
        <f t="shared" si="6"/>
        <v>0.9665281199999981</v>
      </c>
      <c r="AH99">
        <f t="shared" si="6"/>
        <v>1.2600203352500003</v>
      </c>
      <c r="AI99">
        <f t="shared" si="6"/>
        <v>0.15720695224999995</v>
      </c>
      <c r="AJ99">
        <f t="shared" si="6"/>
        <v>0</v>
      </c>
      <c r="AK99">
        <f t="shared" si="6"/>
        <v>1.218688536000001</v>
      </c>
      <c r="AL99">
        <f t="shared" si="6"/>
        <v>0.56358510600000011</v>
      </c>
      <c r="AM99">
        <f t="shared" si="6"/>
        <v>9.2105950249999943E-2</v>
      </c>
      <c r="AN99">
        <f t="shared" si="6"/>
        <v>1.6484621999999984E-2</v>
      </c>
      <c r="AO99">
        <f t="shared" si="6"/>
        <v>0.30306508000000004</v>
      </c>
      <c r="AP99">
        <f t="shared" si="6"/>
        <v>0.27634014350000013</v>
      </c>
      <c r="AQ99">
        <f t="shared" si="6"/>
        <v>0.4454398</v>
      </c>
      <c r="AR99">
        <f t="shared" si="6"/>
        <v>0.23869009049999962</v>
      </c>
      <c r="AS99">
        <f t="shared" si="6"/>
        <v>0.26727297074999984</v>
      </c>
      <c r="AT99">
        <f t="shared" si="6"/>
        <v>0.34358453775000036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1.3913084475000008</v>
      </c>
      <c r="BA99">
        <f t="shared" si="4"/>
        <v>36.863013459000001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1.5390695999999975E-2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4.6079999999999934E-2</v>
      </c>
      <c r="BP99">
        <f t="shared" si="7"/>
        <v>4.9920000000000089E-2</v>
      </c>
      <c r="BQ99">
        <f t="shared" si="7"/>
        <v>0</v>
      </c>
      <c r="BR99">
        <f t="shared" si="7"/>
        <v>3.2303880000000003E-3</v>
      </c>
      <c r="BS99">
        <f t="shared" si="7"/>
        <v>3.7679999999999908E-2</v>
      </c>
      <c r="BT99">
        <f t="shared" si="7"/>
        <v>7.4320392499999987E-3</v>
      </c>
      <c r="BU99">
        <f t="shared" si="7"/>
        <v>6.0773087999999864E-2</v>
      </c>
      <c r="BV99">
        <f t="shared" si="7"/>
        <v>3.1229059999999961E-2</v>
      </c>
      <c r="BW99">
        <f t="shared" si="7"/>
        <v>0</v>
      </c>
      <c r="BX99">
        <f t="shared" si="7"/>
        <v>9.9064272000000064E-2</v>
      </c>
      <c r="BY99">
        <f t="shared" si="7"/>
        <v>0</v>
      </c>
      <c r="BZ99">
        <f t="shared" si="7"/>
        <v>1.7450275500000018E-2</v>
      </c>
      <c r="CA99">
        <f t="shared" si="7"/>
        <v>0</v>
      </c>
      <c r="CB99">
        <f t="shared" si="7"/>
        <v>2.922250000000003E-2</v>
      </c>
      <c r="CC99">
        <f t="shared" si="7"/>
        <v>1.7697499999999977E-2</v>
      </c>
      <c r="CD99">
        <f t="shared" si="7"/>
        <v>3.4595000000000042E-2</v>
      </c>
      <c r="CE99">
        <f t="shared" si="7"/>
        <v>2.5452500000000051E-2</v>
      </c>
      <c r="CF99">
        <f t="shared" si="7"/>
        <v>2.0499999999999993E-3</v>
      </c>
      <c r="CG99">
        <f t="shared" si="7"/>
        <v>8.4479999999999972E-2</v>
      </c>
      <c r="CH99">
        <f t="shared" si="7"/>
        <v>6.8128677500000016E-3</v>
      </c>
      <c r="CI99">
        <f t="shared" si="7"/>
        <v>0.17952000000000023</v>
      </c>
      <c r="CJ99">
        <f t="shared" si="7"/>
        <v>4.320000000000003E-2</v>
      </c>
      <c r="CK99">
        <f t="shared" si="7"/>
        <v>4.0079999999999963E-2</v>
      </c>
      <c r="CL99">
        <f t="shared" si="7"/>
        <v>0.12366703199999972</v>
      </c>
      <c r="CM99">
        <f t="shared" si="7"/>
        <v>4.2847655999999935E-2</v>
      </c>
      <c r="CN99">
        <f t="shared" si="7"/>
        <v>0</v>
      </c>
      <c r="CO99">
        <f t="shared" si="7"/>
        <v>6.7440000000000042E-2</v>
      </c>
      <c r="CP99">
        <f t="shared" si="7"/>
        <v>0</v>
      </c>
      <c r="CQ99">
        <f t="shared" si="7"/>
        <v>5.2092528000000082E-2</v>
      </c>
      <c r="CR99">
        <f t="shared" si="7"/>
        <v>3.5257499999999914E-2</v>
      </c>
      <c r="CS99">
        <f t="shared" si="7"/>
        <v>5.5635000999999969E-2</v>
      </c>
      <c r="CT99">
        <f t="shared" si="7"/>
        <v>4.463517600000004E-2</v>
      </c>
      <c r="CU99">
        <f t="shared" si="7"/>
        <v>4.5019344000000044E-2</v>
      </c>
      <c r="CV99">
        <f t="shared" si="7"/>
        <v>6.2458079999999916E-2</v>
      </c>
      <c r="CW99">
        <f t="shared" si="7"/>
        <v>3.0895943999999953E-2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1.3913084475000008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20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20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20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20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20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98.592798999999999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98.592798999999999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84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84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58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49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88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47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47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45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45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61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35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62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50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20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20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20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20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20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20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20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20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20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20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20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20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20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20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20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20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20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20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20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20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20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20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20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20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20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20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20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20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20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20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20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20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82.712342000000007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82.712342000000007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146.10047900000001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146.10047900000001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192.888475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192.888475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192.68847500000001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192.68847500000001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192.888475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192.888475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115.48847499999999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115.48847499999999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38.488475000000001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38.488475000000001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20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20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20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20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20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20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20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20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20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20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20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20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20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20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0.7997119987500001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0.7997119987500001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19.303999999999998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19.303999999999998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19.303999999999998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19.303999999999998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19.303999999999998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19.303999999999998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19.303999999999998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19.303999999999998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19.303999999999998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19.303999999999998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19.303999999999998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19.303999999999998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95.161770000000004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95.161770000000004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81.076800000000006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81.076800000000006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55.9816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55.9816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47.294800000000002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47.294800000000002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84.937600000000003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84.937600000000003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45.364400000000003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45.364400000000003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43.433999999999997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43.433999999999997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19.303999999999998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19.303999999999998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58.877200000000002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58.877200000000002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33.781999999999996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33.781999999999996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59.842399999999998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59.842399999999998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48.26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48.26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19.303999999999998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19.303999999999998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19.303999999999998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19.303999999999998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19.303999999999998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19.303999999999998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19.303999999999998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19.303999999999998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19.303999999999998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19.303999999999998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19.303999999999998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19.303999999999998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19.303999999999998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19.303999999999998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19.303999999999998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19.303999999999998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19.303999999999998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19.303999999999998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19.303999999999998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19.303999999999998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19.303999999999998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19.303999999999998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19.303999999999998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19.303999999999998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19.303999999999998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19.303999999999998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19.303999999999998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19.303999999999998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19.303999999999998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19.303999999999998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19.303999999999998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19.303999999999998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19.303999999999998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19.303999999999998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19.303999999999998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19.303999999999998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19.303999999999998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19.303999999999998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19.303999999999998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19.303999999999998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19.303999999999998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19.303999999999998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19.303999999999998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19.303999999999998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19.303999999999998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19.303999999999998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19.303999999999998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19.303999999999998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19.303999999999998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19.303999999999998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19.303999999999998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19.303999999999998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19.303999999999998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19.303999999999998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19.303999999999998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19.303999999999998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19.303999999999998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19.303999999999998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19.303999999999998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19.303999999999998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19.303999999999998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19.303999999999998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19.303999999999998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19.303999999999998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19.303999999999998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19.303999999999998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19.303999999999998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19.303999999999998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19.303999999999998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19.303999999999998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19.303999999999998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19.303999999999998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19.303999999999998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19.303999999999998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19.303999999999998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19.303999999999998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19.303999999999998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19.303999999999998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19.303999999999998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19.303999999999998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19.303999999999998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19.303999999999998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19.303999999999998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19.303999999999998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19.303999999999998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19.303999999999998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19.303999999999998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19.303999999999998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19.303999999999998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19.303999999999998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19.303999999999998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19.303999999999998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19.303999999999998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19.303999999999998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19.303999999999998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19.303999999999998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19.303999999999998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19.303999999999998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19.303999999999998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19.303999999999998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19.303999999999998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19.303999999999998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19.303999999999998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19.303999999999998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19.303999999999998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19.303999999999998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19.303999999999998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19.303999999999998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79.833951999999996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79.833951999999996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141.01618199999999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141.01618199999999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186.17595600000001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186.17595600000001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185.98291599999999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185.98291599999999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186.17595600000001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186.17595600000001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111.469476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111.469476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37.149076000000001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37.149076000000001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19.303999999999998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19.303999999999998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19.303999999999998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19.303999999999998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19.303999999999998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19.303999999999998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19.303999999999998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19.303999999999998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19.303999999999998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19.303999999999998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19.303999999999998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19.303999999999998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19.303999999999998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19.303999999999998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19.303999999999998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19.303999999999998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19.303999999999998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19.303999999999998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19.303999999999998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19.303999999999998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19.303999999999998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19.303999999999998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19.303999999999998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19.303999999999998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19.303999999999998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19.303999999999998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19.303999999999998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19.303999999999998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19.303999999999998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19.303999999999998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19.303999999999998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19.303999999999998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19.303999999999998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19.303999999999998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0.77188202100000125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0.77188202100000125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44858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  <c r="AF1" t="s">
        <v>454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  <c r="AF2" t="s">
        <v>454</v>
      </c>
    </row>
    <row r="3" spans="1:32">
      <c r="A3" t="s">
        <v>45</v>
      </c>
      <c r="B3" s="75">
        <v>212.72</v>
      </c>
      <c r="C3" s="75">
        <v>56.58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35.229999999999997</v>
      </c>
      <c r="J3">
        <v>271.45999999999998</v>
      </c>
      <c r="K3">
        <v>49.23</v>
      </c>
      <c r="L3">
        <v>4.1900000000000004</v>
      </c>
      <c r="M3">
        <v>3.59</v>
      </c>
      <c r="N3" s="135">
        <v>0</v>
      </c>
      <c r="O3" s="135">
        <v>0</v>
      </c>
      <c r="P3" s="135">
        <v>0</v>
      </c>
      <c r="Q3">
        <v>3.69</v>
      </c>
      <c r="R3">
        <v>180</v>
      </c>
      <c r="S3">
        <v>4.18</v>
      </c>
      <c r="T3">
        <v>11.16</v>
      </c>
      <c r="U3">
        <v>3.72</v>
      </c>
      <c r="V3">
        <v>3.72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3.73</v>
      </c>
      <c r="AD3">
        <v>5.09</v>
      </c>
      <c r="AE3">
        <v>5.09</v>
      </c>
      <c r="AF3">
        <v>1.74</v>
      </c>
    </row>
    <row r="4" spans="1:32">
      <c r="A4" t="s">
        <v>46</v>
      </c>
      <c r="B4" s="75">
        <v>212.72</v>
      </c>
      <c r="C4" s="75">
        <v>56.58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35.229999999999997</v>
      </c>
      <c r="J4">
        <v>271.45999999999998</v>
      </c>
      <c r="K4">
        <v>49.23</v>
      </c>
      <c r="L4">
        <v>4.1900000000000004</v>
      </c>
      <c r="M4">
        <v>3.64</v>
      </c>
      <c r="N4" s="135">
        <v>0</v>
      </c>
      <c r="O4" s="135">
        <v>0</v>
      </c>
      <c r="P4" s="135">
        <v>0</v>
      </c>
      <c r="Q4">
        <v>3.69</v>
      </c>
      <c r="R4">
        <v>180</v>
      </c>
      <c r="S4">
        <v>4.18</v>
      </c>
      <c r="T4">
        <v>11.24</v>
      </c>
      <c r="U4">
        <v>3.75</v>
      </c>
      <c r="V4">
        <v>3.74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3.73</v>
      </c>
      <c r="AD4">
        <v>5.05</v>
      </c>
      <c r="AE4">
        <v>5.05</v>
      </c>
      <c r="AF4">
        <v>1.74</v>
      </c>
    </row>
    <row r="5" spans="1:32">
      <c r="A5" t="s">
        <v>47</v>
      </c>
      <c r="B5" s="75">
        <v>212.72</v>
      </c>
      <c r="C5" s="75">
        <v>56.58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35.229999999999997</v>
      </c>
      <c r="J5">
        <v>271.45999999999998</v>
      </c>
      <c r="K5">
        <v>49.23</v>
      </c>
      <c r="L5">
        <v>4.1900000000000004</v>
      </c>
      <c r="M5">
        <v>3.6</v>
      </c>
      <c r="N5" s="135">
        <v>0</v>
      </c>
      <c r="O5" s="135">
        <v>0</v>
      </c>
      <c r="P5" s="135">
        <v>0</v>
      </c>
      <c r="Q5">
        <v>3.69</v>
      </c>
      <c r="R5">
        <v>180</v>
      </c>
      <c r="S5">
        <v>4.18</v>
      </c>
      <c r="T5">
        <v>11.27</v>
      </c>
      <c r="U5">
        <v>3.76</v>
      </c>
      <c r="V5">
        <v>3.76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3.88</v>
      </c>
      <c r="AD5">
        <v>5</v>
      </c>
      <c r="AE5">
        <v>5</v>
      </c>
      <c r="AF5">
        <v>1.74</v>
      </c>
    </row>
    <row r="6" spans="1:32">
      <c r="A6" t="s">
        <v>48</v>
      </c>
      <c r="B6" s="75">
        <v>212.72</v>
      </c>
      <c r="C6" s="75">
        <v>56.58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35.229999999999997</v>
      </c>
      <c r="J6">
        <v>271.45999999999998</v>
      </c>
      <c r="K6">
        <v>49.23</v>
      </c>
      <c r="L6">
        <v>4.1900000000000004</v>
      </c>
      <c r="M6">
        <v>3.45</v>
      </c>
      <c r="N6" s="135">
        <v>0</v>
      </c>
      <c r="O6" s="135">
        <v>0</v>
      </c>
      <c r="P6" s="135">
        <v>0</v>
      </c>
      <c r="Q6">
        <v>3.69</v>
      </c>
      <c r="R6">
        <v>180</v>
      </c>
      <c r="S6">
        <v>4.18</v>
      </c>
      <c r="T6">
        <v>11.31</v>
      </c>
      <c r="U6">
        <v>3.77</v>
      </c>
      <c r="V6">
        <v>3.78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3.92</v>
      </c>
      <c r="AD6">
        <v>4.91</v>
      </c>
      <c r="AE6">
        <v>4.91</v>
      </c>
      <c r="AF6">
        <v>1.74</v>
      </c>
    </row>
    <row r="7" spans="1:32">
      <c r="A7" t="s">
        <v>49</v>
      </c>
      <c r="B7" s="75">
        <v>246.13</v>
      </c>
      <c r="C7" s="75">
        <v>56.58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35.229999999999997</v>
      </c>
      <c r="J7">
        <v>271.45999999999998</v>
      </c>
      <c r="K7">
        <v>49.23</v>
      </c>
      <c r="L7">
        <v>4.1900000000000004</v>
      </c>
      <c r="M7">
        <v>3.37</v>
      </c>
      <c r="N7" s="135">
        <v>0</v>
      </c>
      <c r="O7" s="135">
        <v>0</v>
      </c>
      <c r="P7" s="135">
        <v>0</v>
      </c>
      <c r="Q7">
        <v>3.69</v>
      </c>
      <c r="R7">
        <v>180</v>
      </c>
      <c r="S7">
        <v>4.18</v>
      </c>
      <c r="T7">
        <v>11.28</v>
      </c>
      <c r="U7">
        <v>3.76</v>
      </c>
      <c r="V7">
        <v>3.76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3.95</v>
      </c>
      <c r="AD7">
        <v>5.0199999999999996</v>
      </c>
      <c r="AE7">
        <v>5.0199999999999996</v>
      </c>
      <c r="AF7">
        <v>1.74</v>
      </c>
    </row>
    <row r="8" spans="1:32">
      <c r="A8" t="s">
        <v>50</v>
      </c>
      <c r="B8" s="75">
        <v>204.42</v>
      </c>
      <c r="C8" s="75">
        <v>56.58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35.229999999999997</v>
      </c>
      <c r="J8">
        <v>271.45999999999998</v>
      </c>
      <c r="K8">
        <v>49.23</v>
      </c>
      <c r="L8">
        <v>4.1900000000000004</v>
      </c>
      <c r="M8">
        <v>3.27</v>
      </c>
      <c r="N8" s="135">
        <v>0</v>
      </c>
      <c r="O8" s="135">
        <v>0</v>
      </c>
      <c r="P8" s="135">
        <v>0</v>
      </c>
      <c r="Q8">
        <v>3.69</v>
      </c>
      <c r="R8">
        <v>180</v>
      </c>
      <c r="S8">
        <v>4.18</v>
      </c>
      <c r="T8">
        <v>11.24</v>
      </c>
      <c r="U8">
        <v>3.75</v>
      </c>
      <c r="V8">
        <v>3.74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3.96</v>
      </c>
      <c r="AD8">
        <v>5.14</v>
      </c>
      <c r="AE8">
        <v>5.14</v>
      </c>
      <c r="AF8">
        <v>1.74</v>
      </c>
    </row>
    <row r="9" spans="1:32">
      <c r="A9" t="s">
        <v>51</v>
      </c>
      <c r="B9" s="75">
        <v>204.42</v>
      </c>
      <c r="C9" s="75">
        <v>56.58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35.229999999999997</v>
      </c>
      <c r="J9">
        <v>271.45999999999998</v>
      </c>
      <c r="K9">
        <v>49.23</v>
      </c>
      <c r="L9">
        <v>4.1900000000000004</v>
      </c>
      <c r="M9">
        <v>3.25</v>
      </c>
      <c r="N9" s="135">
        <v>0</v>
      </c>
      <c r="O9" s="135">
        <v>0</v>
      </c>
      <c r="P9" s="135">
        <v>0</v>
      </c>
      <c r="Q9">
        <v>3.69</v>
      </c>
      <c r="R9">
        <v>180</v>
      </c>
      <c r="S9">
        <v>4.18</v>
      </c>
      <c r="T9">
        <v>11.19</v>
      </c>
      <c r="U9">
        <v>3.73</v>
      </c>
      <c r="V9">
        <v>3.73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3.94</v>
      </c>
      <c r="AD9">
        <v>5.27</v>
      </c>
      <c r="AE9">
        <v>5.27</v>
      </c>
      <c r="AF9">
        <v>1.74</v>
      </c>
    </row>
    <row r="10" spans="1:32">
      <c r="A10" t="s">
        <v>52</v>
      </c>
      <c r="B10" s="75">
        <v>204.42</v>
      </c>
      <c r="C10" s="75">
        <v>56.58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35.229999999999997</v>
      </c>
      <c r="J10">
        <v>271.45999999999998</v>
      </c>
      <c r="K10">
        <v>49.23</v>
      </c>
      <c r="L10">
        <v>4.1900000000000004</v>
      </c>
      <c r="M10">
        <v>5.83</v>
      </c>
      <c r="N10" s="135">
        <v>0</v>
      </c>
      <c r="O10" s="135">
        <v>0</v>
      </c>
      <c r="P10" s="135">
        <v>0</v>
      </c>
      <c r="Q10">
        <v>3.69</v>
      </c>
      <c r="R10">
        <v>180</v>
      </c>
      <c r="S10">
        <v>4.18</v>
      </c>
      <c r="T10">
        <v>11.12</v>
      </c>
      <c r="U10">
        <v>3.71</v>
      </c>
      <c r="V10">
        <v>3.71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1.48</v>
      </c>
      <c r="AD10">
        <v>5.53</v>
      </c>
      <c r="AE10">
        <v>5.53</v>
      </c>
      <c r="AF10">
        <v>1.74</v>
      </c>
    </row>
    <row r="11" spans="1:32">
      <c r="A11" t="s">
        <v>53</v>
      </c>
      <c r="B11" s="75">
        <v>204.42</v>
      </c>
      <c r="C11" s="75">
        <v>56.58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35.229999999999997</v>
      </c>
      <c r="J11">
        <v>271.45999999999998</v>
      </c>
      <c r="K11">
        <v>49.23</v>
      </c>
      <c r="L11">
        <v>4.1100000000000003</v>
      </c>
      <c r="M11">
        <v>5.67</v>
      </c>
      <c r="N11" s="135">
        <v>0</v>
      </c>
      <c r="O11" s="135">
        <v>0</v>
      </c>
      <c r="P11" s="135">
        <v>0</v>
      </c>
      <c r="Q11">
        <v>3.69</v>
      </c>
      <c r="R11">
        <v>180</v>
      </c>
      <c r="S11">
        <v>4.18</v>
      </c>
      <c r="T11">
        <v>11.82</v>
      </c>
      <c r="U11">
        <v>3.94</v>
      </c>
      <c r="V11">
        <v>3.94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1.48</v>
      </c>
      <c r="AD11">
        <v>5.83</v>
      </c>
      <c r="AE11">
        <v>5.83</v>
      </c>
      <c r="AF11">
        <v>1.74</v>
      </c>
    </row>
    <row r="12" spans="1:32">
      <c r="A12" t="s">
        <v>54</v>
      </c>
      <c r="B12" s="75">
        <v>171.01</v>
      </c>
      <c r="C12" s="75">
        <v>56.58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35.229999999999997</v>
      </c>
      <c r="J12">
        <v>271.45999999999998</v>
      </c>
      <c r="K12">
        <v>49.23</v>
      </c>
      <c r="L12">
        <v>4.1100000000000003</v>
      </c>
      <c r="M12">
        <v>5.58</v>
      </c>
      <c r="N12" s="135">
        <v>0</v>
      </c>
      <c r="O12" s="135">
        <v>0</v>
      </c>
      <c r="P12" s="135">
        <v>0</v>
      </c>
      <c r="Q12">
        <v>3.69</v>
      </c>
      <c r="R12">
        <v>180</v>
      </c>
      <c r="S12">
        <v>4.18</v>
      </c>
      <c r="T12">
        <v>12.37</v>
      </c>
      <c r="U12">
        <v>4.12</v>
      </c>
      <c r="V12">
        <v>4.13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1.45</v>
      </c>
      <c r="AD12">
        <v>6.24</v>
      </c>
      <c r="AE12">
        <v>6.24</v>
      </c>
      <c r="AF12">
        <v>1.74</v>
      </c>
    </row>
    <row r="13" spans="1:32">
      <c r="A13" t="s">
        <v>55</v>
      </c>
      <c r="B13" s="75">
        <v>171.01</v>
      </c>
      <c r="C13" s="75">
        <v>56.58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35.229999999999997</v>
      </c>
      <c r="J13">
        <v>271.45999999999998</v>
      </c>
      <c r="K13">
        <v>49.23</v>
      </c>
      <c r="L13">
        <v>4.1100000000000003</v>
      </c>
      <c r="M13">
        <v>5.51</v>
      </c>
      <c r="N13" s="135">
        <v>0</v>
      </c>
      <c r="O13" s="135">
        <v>0</v>
      </c>
      <c r="P13" s="135">
        <v>0</v>
      </c>
      <c r="Q13">
        <v>3.69</v>
      </c>
      <c r="R13">
        <v>180</v>
      </c>
      <c r="S13">
        <v>4.18</v>
      </c>
      <c r="T13">
        <v>13.23</v>
      </c>
      <c r="U13">
        <v>4.41</v>
      </c>
      <c r="V13">
        <v>4.41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1.46</v>
      </c>
      <c r="AD13">
        <v>6.6</v>
      </c>
      <c r="AE13">
        <v>6.6</v>
      </c>
      <c r="AF13">
        <v>1.74</v>
      </c>
    </row>
    <row r="14" spans="1:32">
      <c r="A14" t="s">
        <v>56</v>
      </c>
      <c r="B14" s="75">
        <v>171.01</v>
      </c>
      <c r="C14" s="75">
        <v>56.58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35.229999999999997</v>
      </c>
      <c r="J14">
        <v>271.45999999999998</v>
      </c>
      <c r="K14">
        <v>49.23</v>
      </c>
      <c r="L14">
        <v>4.1100000000000003</v>
      </c>
      <c r="M14">
        <v>5.36</v>
      </c>
      <c r="N14" s="135">
        <v>0</v>
      </c>
      <c r="O14" s="135">
        <v>0</v>
      </c>
      <c r="P14" s="135">
        <v>0</v>
      </c>
      <c r="Q14">
        <v>3.69</v>
      </c>
      <c r="R14">
        <v>180</v>
      </c>
      <c r="S14">
        <v>4.18</v>
      </c>
      <c r="T14">
        <v>14.07</v>
      </c>
      <c r="U14">
        <v>4.6900000000000004</v>
      </c>
      <c r="V14">
        <v>4.6900000000000004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1.51</v>
      </c>
      <c r="AD14">
        <v>7.06</v>
      </c>
      <c r="AE14">
        <v>7.06</v>
      </c>
      <c r="AF14">
        <v>1.74</v>
      </c>
    </row>
    <row r="15" spans="1:32">
      <c r="A15" t="s">
        <v>57</v>
      </c>
      <c r="B15" s="75">
        <v>204.42</v>
      </c>
      <c r="C15" s="75">
        <v>56.58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35.229999999999997</v>
      </c>
      <c r="J15">
        <v>271.45999999999998</v>
      </c>
      <c r="K15">
        <v>49.23</v>
      </c>
      <c r="L15">
        <v>4.03</v>
      </c>
      <c r="M15">
        <v>5.16</v>
      </c>
      <c r="N15" s="135">
        <v>0</v>
      </c>
      <c r="O15" s="135">
        <v>0</v>
      </c>
      <c r="P15" s="135">
        <v>0</v>
      </c>
      <c r="Q15">
        <v>3.69</v>
      </c>
      <c r="R15">
        <v>180</v>
      </c>
      <c r="S15">
        <v>4.18</v>
      </c>
      <c r="T15">
        <v>14.82</v>
      </c>
      <c r="U15">
        <v>4.9400000000000004</v>
      </c>
      <c r="V15">
        <v>4.95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1.55</v>
      </c>
      <c r="AD15">
        <v>7.68</v>
      </c>
      <c r="AE15">
        <v>7.68</v>
      </c>
      <c r="AF15">
        <v>1.74</v>
      </c>
    </row>
    <row r="16" spans="1:32">
      <c r="A16" t="s">
        <v>58</v>
      </c>
      <c r="B16" s="75">
        <v>204.42</v>
      </c>
      <c r="C16" s="75">
        <v>56.58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35.229999999999997</v>
      </c>
      <c r="J16">
        <v>271.45999999999998</v>
      </c>
      <c r="K16">
        <v>49.23</v>
      </c>
      <c r="L16">
        <v>4.03</v>
      </c>
      <c r="M16">
        <v>0.61</v>
      </c>
      <c r="N16" s="135">
        <v>0</v>
      </c>
      <c r="O16" s="135">
        <v>0</v>
      </c>
      <c r="P16" s="135">
        <v>0</v>
      </c>
      <c r="Q16">
        <v>3.69</v>
      </c>
      <c r="R16">
        <v>180</v>
      </c>
      <c r="S16">
        <v>4.18</v>
      </c>
      <c r="T16">
        <v>15.87</v>
      </c>
      <c r="U16">
        <v>5.29</v>
      </c>
      <c r="V16">
        <v>5.29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1.58</v>
      </c>
      <c r="AD16">
        <v>8.4499999999999993</v>
      </c>
      <c r="AE16">
        <v>8.4499999999999993</v>
      </c>
      <c r="AF16">
        <v>1.74</v>
      </c>
    </row>
    <row r="17" spans="1:32">
      <c r="A17" t="s">
        <v>59</v>
      </c>
      <c r="B17" s="75">
        <v>204.42</v>
      </c>
      <c r="C17" s="75">
        <v>56.58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35.229999999999997</v>
      </c>
      <c r="J17">
        <v>271.45999999999998</v>
      </c>
      <c r="K17">
        <v>49.23</v>
      </c>
      <c r="L17">
        <v>4.03</v>
      </c>
      <c r="M17">
        <v>0.66</v>
      </c>
      <c r="N17" s="135">
        <v>0</v>
      </c>
      <c r="O17" s="135">
        <v>0</v>
      </c>
      <c r="P17" s="135">
        <v>0</v>
      </c>
      <c r="Q17">
        <v>3.69</v>
      </c>
      <c r="R17">
        <v>180</v>
      </c>
      <c r="S17">
        <v>4.18</v>
      </c>
      <c r="T17">
        <v>17.079999999999998</v>
      </c>
      <c r="U17">
        <v>5.69</v>
      </c>
      <c r="V17">
        <v>5.71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1.77</v>
      </c>
      <c r="AD17">
        <v>9.2799999999999994</v>
      </c>
      <c r="AE17">
        <v>9.2799999999999994</v>
      </c>
      <c r="AF17">
        <v>1.74</v>
      </c>
    </row>
    <row r="18" spans="1:32">
      <c r="A18" t="s">
        <v>60</v>
      </c>
      <c r="B18" s="75">
        <v>204.42</v>
      </c>
      <c r="C18" s="75">
        <v>56.58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35.229999999999997</v>
      </c>
      <c r="J18">
        <v>271.45999999999998</v>
      </c>
      <c r="K18">
        <v>49.23</v>
      </c>
      <c r="L18">
        <v>4.03</v>
      </c>
      <c r="M18">
        <v>0.82</v>
      </c>
      <c r="N18" s="135">
        <v>0</v>
      </c>
      <c r="O18" s="135">
        <v>0</v>
      </c>
      <c r="P18" s="135">
        <v>0</v>
      </c>
      <c r="Q18">
        <v>3.69</v>
      </c>
      <c r="R18">
        <v>180</v>
      </c>
      <c r="S18">
        <v>4.18</v>
      </c>
      <c r="T18">
        <v>18.09</v>
      </c>
      <c r="U18">
        <v>6.03</v>
      </c>
      <c r="V18">
        <v>6.03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1.87</v>
      </c>
      <c r="AD18">
        <v>10.16</v>
      </c>
      <c r="AE18">
        <v>10.16</v>
      </c>
      <c r="AF18">
        <v>1.74</v>
      </c>
    </row>
    <row r="19" spans="1:32">
      <c r="A19" t="s">
        <v>61</v>
      </c>
      <c r="B19" s="75">
        <v>169.94</v>
      </c>
      <c r="C19" s="75">
        <v>56.58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35.229999999999997</v>
      </c>
      <c r="J19">
        <v>271.45999999999998</v>
      </c>
      <c r="K19">
        <v>49.23</v>
      </c>
      <c r="L19">
        <v>4.03</v>
      </c>
      <c r="M19">
        <v>0.84</v>
      </c>
      <c r="N19" s="135">
        <v>0</v>
      </c>
      <c r="O19" s="135">
        <v>0</v>
      </c>
      <c r="P19" s="135">
        <v>0</v>
      </c>
      <c r="Q19">
        <v>3.69</v>
      </c>
      <c r="R19">
        <v>180</v>
      </c>
      <c r="S19">
        <v>4.18</v>
      </c>
      <c r="T19">
        <v>19.11</v>
      </c>
      <c r="U19">
        <v>6.37</v>
      </c>
      <c r="V19">
        <v>6.37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2.1</v>
      </c>
      <c r="AD19">
        <v>11.11</v>
      </c>
      <c r="AE19">
        <v>11.11</v>
      </c>
      <c r="AF19">
        <v>1.74</v>
      </c>
    </row>
    <row r="20" spans="1:32">
      <c r="A20" t="s">
        <v>62</v>
      </c>
      <c r="B20" s="75">
        <v>169.94</v>
      </c>
      <c r="C20" s="75">
        <v>56.58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35.229999999999997</v>
      </c>
      <c r="J20">
        <v>271.45999999999998</v>
      </c>
      <c r="K20">
        <v>49.23</v>
      </c>
      <c r="L20">
        <v>4.03</v>
      </c>
      <c r="M20">
        <v>0.96</v>
      </c>
      <c r="N20" s="135">
        <v>0</v>
      </c>
      <c r="O20" s="135">
        <v>0</v>
      </c>
      <c r="P20" s="135">
        <v>0</v>
      </c>
      <c r="Q20">
        <v>3.69</v>
      </c>
      <c r="R20">
        <v>180</v>
      </c>
      <c r="S20">
        <v>4.18</v>
      </c>
      <c r="T20">
        <v>6.16</v>
      </c>
      <c r="U20">
        <v>2.0499999999999998</v>
      </c>
      <c r="V20">
        <v>2.06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2.2200000000000002</v>
      </c>
      <c r="AD20">
        <v>3.72</v>
      </c>
      <c r="AE20">
        <v>3.72</v>
      </c>
      <c r="AF20">
        <v>1.74</v>
      </c>
    </row>
    <row r="21" spans="1:32">
      <c r="A21" t="s">
        <v>63</v>
      </c>
      <c r="B21" s="75">
        <v>169.94</v>
      </c>
      <c r="C21" s="75">
        <v>56.58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35.229999999999997</v>
      </c>
      <c r="J21">
        <v>271.45999999999998</v>
      </c>
      <c r="K21">
        <v>49.23</v>
      </c>
      <c r="L21">
        <v>4.03</v>
      </c>
      <c r="M21">
        <v>1.1399999999999999</v>
      </c>
      <c r="N21" s="135">
        <v>0</v>
      </c>
      <c r="O21" s="135">
        <v>0</v>
      </c>
      <c r="P21" s="135">
        <v>0</v>
      </c>
      <c r="Q21">
        <v>3.69</v>
      </c>
      <c r="R21">
        <v>180</v>
      </c>
      <c r="S21">
        <v>4.18</v>
      </c>
      <c r="T21">
        <v>6.24</v>
      </c>
      <c r="U21">
        <v>2.08</v>
      </c>
      <c r="V21">
        <v>2.08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2.52</v>
      </c>
      <c r="AD21">
        <v>3.17</v>
      </c>
      <c r="AE21">
        <v>3.17</v>
      </c>
      <c r="AF21">
        <v>1.74</v>
      </c>
    </row>
    <row r="22" spans="1:32">
      <c r="A22" t="s">
        <v>64</v>
      </c>
      <c r="B22" s="75">
        <v>169.94</v>
      </c>
      <c r="C22" s="75">
        <v>56.58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35.229999999999997</v>
      </c>
      <c r="J22">
        <v>271.45999999999998</v>
      </c>
      <c r="K22">
        <v>49.23</v>
      </c>
      <c r="L22">
        <v>4.03</v>
      </c>
      <c r="M22">
        <v>1.18</v>
      </c>
      <c r="N22" s="135">
        <v>0</v>
      </c>
      <c r="O22" s="135">
        <v>0</v>
      </c>
      <c r="P22" s="135">
        <v>0</v>
      </c>
      <c r="Q22">
        <v>3.69</v>
      </c>
      <c r="R22">
        <v>180</v>
      </c>
      <c r="S22">
        <v>4.18</v>
      </c>
      <c r="T22">
        <v>6.28</v>
      </c>
      <c r="U22">
        <v>2.09</v>
      </c>
      <c r="V22">
        <v>2.09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2.76</v>
      </c>
      <c r="AD22">
        <v>3.49</v>
      </c>
      <c r="AE22">
        <v>3.49</v>
      </c>
      <c r="AF22">
        <v>1.74</v>
      </c>
    </row>
    <row r="23" spans="1:32">
      <c r="A23" t="s">
        <v>65</v>
      </c>
      <c r="B23" s="75">
        <v>135.99</v>
      </c>
      <c r="C23" s="75">
        <v>32.82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35.229999999999997</v>
      </c>
      <c r="J23">
        <v>271.45999999999998</v>
      </c>
      <c r="K23">
        <v>49.23</v>
      </c>
      <c r="L23">
        <v>4.03</v>
      </c>
      <c r="M23">
        <v>1.21</v>
      </c>
      <c r="N23" s="135">
        <v>0</v>
      </c>
      <c r="O23" s="135">
        <v>0</v>
      </c>
      <c r="P23" s="135">
        <v>0</v>
      </c>
      <c r="Q23">
        <v>3.53</v>
      </c>
      <c r="R23">
        <v>180</v>
      </c>
      <c r="S23">
        <v>4.18</v>
      </c>
      <c r="T23">
        <v>6.32</v>
      </c>
      <c r="U23">
        <v>2.11</v>
      </c>
      <c r="V23">
        <v>2.09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3.04</v>
      </c>
      <c r="AD23">
        <v>3.7</v>
      </c>
      <c r="AE23">
        <v>3.7</v>
      </c>
      <c r="AF23">
        <v>1.74</v>
      </c>
    </row>
    <row r="24" spans="1:32">
      <c r="A24" t="s">
        <v>66</v>
      </c>
      <c r="B24" s="75">
        <v>169.94</v>
      </c>
      <c r="C24" s="75">
        <v>32.82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35.229999999999997</v>
      </c>
      <c r="J24">
        <v>271.45999999999998</v>
      </c>
      <c r="K24">
        <v>49.23</v>
      </c>
      <c r="L24">
        <v>4.03</v>
      </c>
      <c r="M24">
        <v>1.4</v>
      </c>
      <c r="N24" s="135">
        <v>0</v>
      </c>
      <c r="O24" s="135">
        <v>0</v>
      </c>
      <c r="P24" s="135">
        <v>0</v>
      </c>
      <c r="Q24">
        <v>3.53</v>
      </c>
      <c r="R24">
        <v>180</v>
      </c>
      <c r="S24">
        <v>4.18</v>
      </c>
      <c r="T24">
        <v>6.28</v>
      </c>
      <c r="U24">
        <v>2.09</v>
      </c>
      <c r="V24">
        <v>2.1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3.2</v>
      </c>
      <c r="AD24">
        <v>4.12</v>
      </c>
      <c r="AE24">
        <v>4.12</v>
      </c>
      <c r="AF24">
        <v>1.74</v>
      </c>
    </row>
    <row r="25" spans="1:32">
      <c r="A25" t="s">
        <v>67</v>
      </c>
      <c r="B25" s="75">
        <v>135.99</v>
      </c>
      <c r="C25" s="75">
        <v>32.82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35.229999999999997</v>
      </c>
      <c r="J25">
        <v>271.45999999999998</v>
      </c>
      <c r="K25">
        <v>49.23</v>
      </c>
      <c r="L25">
        <v>4.03</v>
      </c>
      <c r="M25">
        <v>1.54</v>
      </c>
      <c r="N25" s="135">
        <v>0</v>
      </c>
      <c r="O25" s="135">
        <v>0</v>
      </c>
      <c r="P25" s="135">
        <v>0</v>
      </c>
      <c r="Q25">
        <v>3.53</v>
      </c>
      <c r="R25">
        <v>180</v>
      </c>
      <c r="S25">
        <v>4.18</v>
      </c>
      <c r="T25">
        <v>6.76</v>
      </c>
      <c r="U25">
        <v>2.25</v>
      </c>
      <c r="V25">
        <v>2.2599999999999998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3.41</v>
      </c>
      <c r="AD25">
        <v>4.55</v>
      </c>
      <c r="AE25">
        <v>4.55</v>
      </c>
      <c r="AF25">
        <v>1.74</v>
      </c>
    </row>
    <row r="26" spans="1:32">
      <c r="A26" t="s">
        <v>68</v>
      </c>
      <c r="B26" s="75">
        <v>169.94</v>
      </c>
      <c r="C26" s="75">
        <v>56.58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35.229999999999997</v>
      </c>
      <c r="J26">
        <v>271.45999999999998</v>
      </c>
      <c r="K26">
        <v>49.23</v>
      </c>
      <c r="L26">
        <v>4.03</v>
      </c>
      <c r="M26">
        <v>1.54</v>
      </c>
      <c r="N26" s="135">
        <v>0</v>
      </c>
      <c r="O26" s="135">
        <v>0</v>
      </c>
      <c r="P26" s="135">
        <v>0</v>
      </c>
      <c r="Q26">
        <v>3.53</v>
      </c>
      <c r="R26">
        <v>180</v>
      </c>
      <c r="S26">
        <v>4.18</v>
      </c>
      <c r="T26">
        <v>7.55</v>
      </c>
      <c r="U26">
        <v>2.52</v>
      </c>
      <c r="V26">
        <v>2.5099999999999998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3.56</v>
      </c>
      <c r="AD26">
        <v>4.8099999999999996</v>
      </c>
      <c r="AE26">
        <v>4.8099999999999996</v>
      </c>
      <c r="AF26">
        <v>1.74</v>
      </c>
    </row>
    <row r="27" spans="1:32">
      <c r="A27" t="s">
        <v>69</v>
      </c>
      <c r="B27" s="75">
        <v>246.13</v>
      </c>
      <c r="C27" s="75">
        <v>69.040000000000006</v>
      </c>
      <c r="D27" s="135">
        <f t="shared" si="0"/>
        <v>23.22</v>
      </c>
      <c r="E27" s="75"/>
      <c r="F27" s="78">
        <v>0</v>
      </c>
      <c r="G27" s="78">
        <v>0</v>
      </c>
      <c r="H27" s="78">
        <v>0</v>
      </c>
      <c r="I27">
        <v>35.229999999999997</v>
      </c>
      <c r="J27">
        <v>271.45999999999998</v>
      </c>
      <c r="K27">
        <v>78.180000000000007</v>
      </c>
      <c r="L27">
        <v>4.03</v>
      </c>
      <c r="M27">
        <v>1.6</v>
      </c>
      <c r="N27" s="135">
        <v>6.61</v>
      </c>
      <c r="O27" s="135">
        <v>9.93</v>
      </c>
      <c r="P27" s="135">
        <v>6.68</v>
      </c>
      <c r="Q27">
        <v>3.53</v>
      </c>
      <c r="R27">
        <v>0</v>
      </c>
      <c r="S27">
        <v>4.18</v>
      </c>
      <c r="T27">
        <v>7.87</v>
      </c>
      <c r="U27">
        <v>2.62</v>
      </c>
      <c r="V27">
        <v>2.63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3.75</v>
      </c>
      <c r="AD27">
        <v>5.14</v>
      </c>
      <c r="AE27">
        <v>5.14</v>
      </c>
      <c r="AF27">
        <v>1.74</v>
      </c>
    </row>
    <row r="28" spans="1:32">
      <c r="A28" t="s">
        <v>70</v>
      </c>
      <c r="B28" s="75">
        <v>246.13</v>
      </c>
      <c r="C28" s="75">
        <v>87.06</v>
      </c>
      <c r="D28" s="135">
        <f t="shared" si="0"/>
        <v>39.700000000000003</v>
      </c>
      <c r="E28" s="75"/>
      <c r="F28" s="78">
        <v>0</v>
      </c>
      <c r="G28" s="78">
        <v>0</v>
      </c>
      <c r="H28" s="78">
        <v>0</v>
      </c>
      <c r="I28">
        <v>35.229999999999997</v>
      </c>
      <c r="J28">
        <v>271.45999999999998</v>
      </c>
      <c r="K28">
        <v>101.1</v>
      </c>
      <c r="L28">
        <v>4.03</v>
      </c>
      <c r="M28">
        <v>1.6</v>
      </c>
      <c r="N28" s="135">
        <v>13.24</v>
      </c>
      <c r="O28" s="135">
        <v>13.23</v>
      </c>
      <c r="P28" s="135">
        <v>13.23</v>
      </c>
      <c r="Q28">
        <v>3.53</v>
      </c>
      <c r="R28">
        <v>0.02</v>
      </c>
      <c r="S28">
        <v>4.18</v>
      </c>
      <c r="T28">
        <v>8.59</v>
      </c>
      <c r="U28">
        <v>2.86</v>
      </c>
      <c r="V28">
        <v>2.87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3.86</v>
      </c>
      <c r="AD28">
        <v>5.45</v>
      </c>
      <c r="AE28">
        <v>5.45</v>
      </c>
      <c r="AF28">
        <v>1.74</v>
      </c>
    </row>
    <row r="29" spans="1:32">
      <c r="A29" t="s">
        <v>71</v>
      </c>
      <c r="B29" s="75">
        <v>246.13</v>
      </c>
      <c r="C29" s="75">
        <v>87.06</v>
      </c>
      <c r="D29" s="135">
        <f t="shared" si="0"/>
        <v>39.700000000000003</v>
      </c>
      <c r="E29" s="75"/>
      <c r="F29" s="78">
        <v>0.08</v>
      </c>
      <c r="G29" s="78">
        <v>0.08</v>
      </c>
      <c r="H29" s="78">
        <v>0.08</v>
      </c>
      <c r="I29">
        <v>35.229999999999997</v>
      </c>
      <c r="J29">
        <v>271.45999999999998</v>
      </c>
      <c r="K29">
        <v>101.1</v>
      </c>
      <c r="L29">
        <v>4.03</v>
      </c>
      <c r="M29">
        <v>1.66</v>
      </c>
      <c r="N29" s="135">
        <v>13.24</v>
      </c>
      <c r="O29" s="135">
        <v>13.23</v>
      </c>
      <c r="P29" s="135">
        <v>13.23</v>
      </c>
      <c r="Q29">
        <v>3.53</v>
      </c>
      <c r="R29">
        <v>4.16</v>
      </c>
      <c r="S29">
        <v>4.18</v>
      </c>
      <c r="T29">
        <v>8.92</v>
      </c>
      <c r="U29">
        <v>2.97</v>
      </c>
      <c r="V29">
        <v>2.98</v>
      </c>
      <c r="W29">
        <v>0.23</v>
      </c>
      <c r="X29">
        <v>0.05</v>
      </c>
      <c r="Y29">
        <v>0.13</v>
      </c>
      <c r="Z29">
        <v>0</v>
      </c>
      <c r="AA29">
        <v>2.0699999999999998</v>
      </c>
      <c r="AB29">
        <v>1.04</v>
      </c>
      <c r="AC29">
        <v>3.98</v>
      </c>
      <c r="AD29">
        <v>5.66</v>
      </c>
      <c r="AE29">
        <v>5.66</v>
      </c>
      <c r="AF29">
        <v>1.74</v>
      </c>
    </row>
    <row r="30" spans="1:32">
      <c r="A30" t="s">
        <v>72</v>
      </c>
      <c r="B30" s="75">
        <v>246.13</v>
      </c>
      <c r="C30" s="75">
        <v>87.06</v>
      </c>
      <c r="D30" s="135">
        <f t="shared" si="0"/>
        <v>39.700000000000003</v>
      </c>
      <c r="E30" s="75"/>
      <c r="F30" s="78">
        <v>0.42</v>
      </c>
      <c r="G30" s="78">
        <v>0.42</v>
      </c>
      <c r="H30" s="78">
        <v>0.43</v>
      </c>
      <c r="I30">
        <v>35.229999999999997</v>
      </c>
      <c r="J30">
        <v>271.45999999999998</v>
      </c>
      <c r="K30">
        <v>101.1</v>
      </c>
      <c r="L30">
        <v>4.03</v>
      </c>
      <c r="M30">
        <v>1.8</v>
      </c>
      <c r="N30" s="135">
        <v>13.24</v>
      </c>
      <c r="O30" s="135">
        <v>13.23</v>
      </c>
      <c r="P30" s="135">
        <v>13.23</v>
      </c>
      <c r="Q30">
        <v>3.53</v>
      </c>
      <c r="R30">
        <v>11.5</v>
      </c>
      <c r="S30">
        <v>4.18</v>
      </c>
      <c r="T30">
        <v>9.5500000000000007</v>
      </c>
      <c r="U30">
        <v>3.18</v>
      </c>
      <c r="V30">
        <v>3.19</v>
      </c>
      <c r="W30">
        <v>1.38</v>
      </c>
      <c r="X30">
        <v>0.28000000000000003</v>
      </c>
      <c r="Y30">
        <v>0.08</v>
      </c>
      <c r="Z30">
        <v>0</v>
      </c>
      <c r="AA30">
        <v>4.67</v>
      </c>
      <c r="AB30">
        <v>2.33</v>
      </c>
      <c r="AC30">
        <v>4.22</v>
      </c>
      <c r="AD30">
        <v>5.86</v>
      </c>
      <c r="AE30">
        <v>5.86</v>
      </c>
      <c r="AF30">
        <v>1.74</v>
      </c>
    </row>
    <row r="31" spans="1:32">
      <c r="A31" t="s">
        <v>73</v>
      </c>
      <c r="B31" s="75">
        <v>246.13</v>
      </c>
      <c r="C31" s="75">
        <v>87.06</v>
      </c>
      <c r="D31" s="135">
        <f t="shared" si="0"/>
        <v>39.700000000000003</v>
      </c>
      <c r="E31" s="75"/>
      <c r="F31" s="78">
        <v>1.08</v>
      </c>
      <c r="G31" s="78">
        <v>1.08</v>
      </c>
      <c r="H31" s="78">
        <v>1.1100000000000001</v>
      </c>
      <c r="I31">
        <v>35.229999999999997</v>
      </c>
      <c r="J31">
        <v>271.45999999999998</v>
      </c>
      <c r="K31">
        <v>101.1</v>
      </c>
      <c r="L31">
        <v>3.96</v>
      </c>
      <c r="M31">
        <v>1.84</v>
      </c>
      <c r="N31" s="135">
        <v>13.24</v>
      </c>
      <c r="O31" s="135">
        <v>13.23</v>
      </c>
      <c r="P31" s="135">
        <v>13.23</v>
      </c>
      <c r="Q31">
        <v>3.53</v>
      </c>
      <c r="R31">
        <v>21.07</v>
      </c>
      <c r="S31">
        <v>4.18</v>
      </c>
      <c r="T31">
        <v>9.9700000000000006</v>
      </c>
      <c r="U31">
        <v>3.32</v>
      </c>
      <c r="V31">
        <v>3.32</v>
      </c>
      <c r="W31">
        <v>7.21</v>
      </c>
      <c r="X31">
        <v>1.44</v>
      </c>
      <c r="Y31">
        <v>0.72</v>
      </c>
      <c r="Z31">
        <v>2.87</v>
      </c>
      <c r="AA31">
        <v>11.33</v>
      </c>
      <c r="AB31">
        <v>5.67</v>
      </c>
      <c r="AC31">
        <v>4.32</v>
      </c>
      <c r="AD31">
        <v>5.78</v>
      </c>
      <c r="AE31">
        <v>5.78</v>
      </c>
      <c r="AF31">
        <v>1.74</v>
      </c>
    </row>
    <row r="32" spans="1:32">
      <c r="A32" t="s">
        <v>74</v>
      </c>
      <c r="B32" s="75">
        <v>246.13</v>
      </c>
      <c r="C32" s="75">
        <v>87.06</v>
      </c>
      <c r="D32" s="135">
        <f t="shared" si="0"/>
        <v>39.700000000000003</v>
      </c>
      <c r="E32" s="75"/>
      <c r="F32" s="78">
        <v>1.91</v>
      </c>
      <c r="G32" s="78">
        <v>1.91</v>
      </c>
      <c r="H32" s="78">
        <v>1.96</v>
      </c>
      <c r="I32">
        <v>35.229999999999997</v>
      </c>
      <c r="J32">
        <v>271.45999999999998</v>
      </c>
      <c r="K32">
        <v>101.1</v>
      </c>
      <c r="L32">
        <v>3.96</v>
      </c>
      <c r="M32">
        <v>1.87</v>
      </c>
      <c r="N32" s="135">
        <v>13.24</v>
      </c>
      <c r="O32" s="135">
        <v>13.23</v>
      </c>
      <c r="P32" s="135">
        <v>13.23</v>
      </c>
      <c r="Q32">
        <v>3.53</v>
      </c>
      <c r="R32">
        <v>30.9</v>
      </c>
      <c r="S32">
        <v>4.18</v>
      </c>
      <c r="T32">
        <v>10.74</v>
      </c>
      <c r="U32">
        <v>3.58</v>
      </c>
      <c r="V32">
        <v>3.59</v>
      </c>
      <c r="W32">
        <v>18.05</v>
      </c>
      <c r="X32">
        <v>3.61</v>
      </c>
      <c r="Y32">
        <v>3.09</v>
      </c>
      <c r="Z32">
        <v>6.31</v>
      </c>
      <c r="AA32">
        <v>18</v>
      </c>
      <c r="AB32">
        <v>9</v>
      </c>
      <c r="AC32">
        <v>4.3600000000000003</v>
      </c>
      <c r="AD32">
        <v>5.67</v>
      </c>
      <c r="AE32">
        <v>5.67</v>
      </c>
      <c r="AF32">
        <v>1.74</v>
      </c>
    </row>
    <row r="33" spans="1:32">
      <c r="A33" t="s">
        <v>75</v>
      </c>
      <c r="B33" s="75">
        <v>246.13</v>
      </c>
      <c r="C33" s="75">
        <v>87.06</v>
      </c>
      <c r="D33" s="135">
        <f t="shared" si="0"/>
        <v>39.700000000000003</v>
      </c>
      <c r="E33" s="75"/>
      <c r="F33" s="78">
        <v>2.98</v>
      </c>
      <c r="G33" s="78">
        <v>2.98</v>
      </c>
      <c r="H33" s="78">
        <v>3.06</v>
      </c>
      <c r="I33">
        <v>35.229999999999997</v>
      </c>
      <c r="J33">
        <v>271.45999999999998</v>
      </c>
      <c r="K33">
        <v>101.1</v>
      </c>
      <c r="L33">
        <v>3.96</v>
      </c>
      <c r="M33">
        <v>2.09</v>
      </c>
      <c r="N33" s="135">
        <v>13.24</v>
      </c>
      <c r="O33" s="135">
        <v>13.23</v>
      </c>
      <c r="P33" s="135">
        <v>13.23</v>
      </c>
      <c r="Q33">
        <v>3.53</v>
      </c>
      <c r="R33">
        <v>39.97</v>
      </c>
      <c r="S33">
        <v>4.18</v>
      </c>
      <c r="T33">
        <v>11.18</v>
      </c>
      <c r="U33">
        <v>3.73</v>
      </c>
      <c r="V33">
        <v>3.72</v>
      </c>
      <c r="W33">
        <v>33.479999999999997</v>
      </c>
      <c r="X33">
        <v>6.69</v>
      </c>
      <c r="Y33">
        <v>7.3</v>
      </c>
      <c r="Z33">
        <v>10.18</v>
      </c>
      <c r="AA33">
        <v>25.33</v>
      </c>
      <c r="AB33">
        <v>12.67</v>
      </c>
      <c r="AC33">
        <v>4.53</v>
      </c>
      <c r="AD33">
        <v>15.49</v>
      </c>
      <c r="AE33">
        <v>15.49</v>
      </c>
      <c r="AF33">
        <v>1.74</v>
      </c>
    </row>
    <row r="34" spans="1:32">
      <c r="A34" t="s">
        <v>76</v>
      </c>
      <c r="B34" s="75">
        <v>246.13</v>
      </c>
      <c r="C34" s="75">
        <v>87.06</v>
      </c>
      <c r="D34" s="135">
        <f t="shared" si="0"/>
        <v>44.7</v>
      </c>
      <c r="E34" s="75"/>
      <c r="F34" s="78">
        <v>4.25</v>
      </c>
      <c r="G34" s="78">
        <v>4.25</v>
      </c>
      <c r="H34" s="78">
        <v>4.3600000000000003</v>
      </c>
      <c r="I34">
        <v>35.229999999999997</v>
      </c>
      <c r="J34">
        <v>271.45999999999998</v>
      </c>
      <c r="K34">
        <v>101.1</v>
      </c>
      <c r="L34">
        <v>3.96</v>
      </c>
      <c r="M34">
        <v>2.2799999999999998</v>
      </c>
      <c r="N34" s="135">
        <v>14.9</v>
      </c>
      <c r="O34" s="135">
        <v>14.9</v>
      </c>
      <c r="P34" s="135">
        <v>14.9</v>
      </c>
      <c r="Q34">
        <v>3.53</v>
      </c>
      <c r="R34">
        <v>49.05</v>
      </c>
      <c r="S34">
        <v>4.18</v>
      </c>
      <c r="T34">
        <v>8.81</v>
      </c>
      <c r="U34">
        <v>2.94</v>
      </c>
      <c r="V34">
        <v>2.93</v>
      </c>
      <c r="W34">
        <v>51.74</v>
      </c>
      <c r="X34">
        <v>10.35</v>
      </c>
      <c r="Y34">
        <v>12.7</v>
      </c>
      <c r="Z34">
        <v>13.5</v>
      </c>
      <c r="AA34">
        <v>36.67</v>
      </c>
      <c r="AB34">
        <v>18.329999999999998</v>
      </c>
      <c r="AC34">
        <v>2.78</v>
      </c>
      <c r="AD34">
        <v>14.91</v>
      </c>
      <c r="AE34">
        <v>14.91</v>
      </c>
      <c r="AF34">
        <v>1.74</v>
      </c>
    </row>
    <row r="35" spans="1:32">
      <c r="A35" t="s">
        <v>77</v>
      </c>
      <c r="B35" s="75">
        <v>211.65</v>
      </c>
      <c r="C35" s="75">
        <v>74.599999999999994</v>
      </c>
      <c r="D35" s="135">
        <f t="shared" si="0"/>
        <v>69.56</v>
      </c>
      <c r="E35" s="75"/>
      <c r="F35" s="78">
        <v>5.05</v>
      </c>
      <c r="G35" s="78">
        <v>5.05</v>
      </c>
      <c r="H35" s="78">
        <v>5.18</v>
      </c>
      <c r="I35">
        <v>35.229999999999997</v>
      </c>
      <c r="J35">
        <v>271.45999999999998</v>
      </c>
      <c r="K35">
        <v>72.150000000000006</v>
      </c>
      <c r="L35">
        <v>3.96</v>
      </c>
      <c r="M35">
        <v>2.4700000000000002</v>
      </c>
      <c r="N35" s="135">
        <v>23.19</v>
      </c>
      <c r="O35" s="135">
        <v>23.18</v>
      </c>
      <c r="P35" s="135">
        <v>23.19</v>
      </c>
      <c r="Q35">
        <v>3.53</v>
      </c>
      <c r="R35">
        <v>58.56</v>
      </c>
      <c r="S35">
        <v>4.18</v>
      </c>
      <c r="T35">
        <v>8.89</v>
      </c>
      <c r="U35">
        <v>2.96</v>
      </c>
      <c r="V35">
        <v>2.97</v>
      </c>
      <c r="W35">
        <v>71.72</v>
      </c>
      <c r="X35">
        <v>14.34</v>
      </c>
      <c r="Y35">
        <v>18.84</v>
      </c>
      <c r="Z35">
        <v>17.38</v>
      </c>
      <c r="AA35">
        <v>42</v>
      </c>
      <c r="AB35">
        <v>21</v>
      </c>
      <c r="AC35">
        <v>2.8</v>
      </c>
      <c r="AD35">
        <v>14.27</v>
      </c>
      <c r="AE35">
        <v>14.27</v>
      </c>
      <c r="AF35">
        <v>1.74</v>
      </c>
    </row>
    <row r="36" spans="1:32">
      <c r="A36" t="s">
        <v>78</v>
      </c>
      <c r="B36" s="75">
        <v>169.94</v>
      </c>
      <c r="C36" s="75">
        <v>56.58</v>
      </c>
      <c r="D36" s="135">
        <f t="shared" si="0"/>
        <v>69.56</v>
      </c>
      <c r="E36" s="75"/>
      <c r="F36" s="78">
        <v>6.87</v>
      </c>
      <c r="G36" s="78">
        <v>6.87</v>
      </c>
      <c r="H36" s="78">
        <v>7.04</v>
      </c>
      <c r="I36">
        <v>35.229999999999997</v>
      </c>
      <c r="J36">
        <v>271.45999999999998</v>
      </c>
      <c r="K36">
        <v>49.23</v>
      </c>
      <c r="L36">
        <v>3.96</v>
      </c>
      <c r="M36">
        <v>2.6</v>
      </c>
      <c r="N36" s="135">
        <v>23.19</v>
      </c>
      <c r="O36" s="135">
        <v>23.18</v>
      </c>
      <c r="P36" s="135">
        <v>23.19</v>
      </c>
      <c r="Q36">
        <v>3.53</v>
      </c>
      <c r="R36">
        <v>68.05</v>
      </c>
      <c r="S36">
        <v>4.18</v>
      </c>
      <c r="T36">
        <v>8.99</v>
      </c>
      <c r="U36">
        <v>3</v>
      </c>
      <c r="V36">
        <v>2.99</v>
      </c>
      <c r="W36">
        <v>93.09</v>
      </c>
      <c r="X36">
        <v>18.62</v>
      </c>
      <c r="Y36">
        <v>25.29</v>
      </c>
      <c r="Z36">
        <v>20.77</v>
      </c>
      <c r="AA36">
        <v>49.34</v>
      </c>
      <c r="AB36">
        <v>24.66</v>
      </c>
      <c r="AC36">
        <v>2.85</v>
      </c>
      <c r="AD36">
        <v>13.55</v>
      </c>
      <c r="AE36">
        <v>13.55</v>
      </c>
      <c r="AF36">
        <v>1.74</v>
      </c>
    </row>
    <row r="37" spans="1:32">
      <c r="A37" t="s">
        <v>79</v>
      </c>
      <c r="B37" s="75">
        <v>169.94</v>
      </c>
      <c r="C37" s="75">
        <v>56.58</v>
      </c>
      <c r="D37" s="135">
        <f t="shared" si="0"/>
        <v>69.56</v>
      </c>
      <c r="E37" s="75"/>
      <c r="F37" s="78">
        <v>8.1300000000000008</v>
      </c>
      <c r="G37" s="78">
        <v>8.1300000000000008</v>
      </c>
      <c r="H37" s="78">
        <v>8.33</v>
      </c>
      <c r="I37">
        <v>35.229999999999997</v>
      </c>
      <c r="J37">
        <v>250.95</v>
      </c>
      <c r="K37">
        <v>49.23</v>
      </c>
      <c r="L37">
        <v>3.96</v>
      </c>
      <c r="M37">
        <v>0</v>
      </c>
      <c r="N37" s="135">
        <v>23.19</v>
      </c>
      <c r="O37" s="135">
        <v>23.18</v>
      </c>
      <c r="P37" s="135">
        <v>23.19</v>
      </c>
      <c r="Q37">
        <v>3.53</v>
      </c>
      <c r="R37">
        <v>76.83</v>
      </c>
      <c r="S37">
        <v>4.18</v>
      </c>
      <c r="T37">
        <v>9.5399999999999991</v>
      </c>
      <c r="U37">
        <v>3.18</v>
      </c>
      <c r="V37">
        <v>3.19</v>
      </c>
      <c r="W37">
        <v>113.72</v>
      </c>
      <c r="X37">
        <v>22.74</v>
      </c>
      <c r="Y37">
        <v>32.36</v>
      </c>
      <c r="Z37">
        <v>23.86</v>
      </c>
      <c r="AA37">
        <v>55.34</v>
      </c>
      <c r="AB37">
        <v>27.66</v>
      </c>
      <c r="AC37">
        <v>2.9</v>
      </c>
      <c r="AD37">
        <v>13.22</v>
      </c>
      <c r="AE37">
        <v>13.22</v>
      </c>
      <c r="AF37">
        <v>1.74</v>
      </c>
    </row>
    <row r="38" spans="1:32">
      <c r="A38" t="s">
        <v>80</v>
      </c>
      <c r="B38" s="75">
        <v>169.94</v>
      </c>
      <c r="C38" s="75">
        <v>56.58</v>
      </c>
      <c r="D38" s="135">
        <f t="shared" si="0"/>
        <v>69.56</v>
      </c>
      <c r="E38" s="75"/>
      <c r="F38" s="78">
        <v>9.35</v>
      </c>
      <c r="G38" s="78">
        <v>9.35</v>
      </c>
      <c r="H38" s="78">
        <v>9.59</v>
      </c>
      <c r="I38">
        <v>35.229999999999997</v>
      </c>
      <c r="J38">
        <v>250.95</v>
      </c>
      <c r="K38">
        <v>49.23</v>
      </c>
      <c r="L38">
        <v>3.96</v>
      </c>
      <c r="M38">
        <v>0</v>
      </c>
      <c r="N38" s="135">
        <v>23.19</v>
      </c>
      <c r="O38" s="135">
        <v>23.18</v>
      </c>
      <c r="P38" s="135">
        <v>23.19</v>
      </c>
      <c r="Q38">
        <v>3.53</v>
      </c>
      <c r="R38">
        <v>85.44</v>
      </c>
      <c r="S38">
        <v>4.18</v>
      </c>
      <c r="T38">
        <v>28.07</v>
      </c>
      <c r="U38">
        <v>9.36</v>
      </c>
      <c r="V38">
        <v>9.35</v>
      </c>
      <c r="W38">
        <v>133.63999999999999</v>
      </c>
      <c r="X38">
        <v>26.73</v>
      </c>
      <c r="Y38">
        <v>38.97</v>
      </c>
      <c r="Z38">
        <v>26.51</v>
      </c>
      <c r="AA38">
        <v>59.34</v>
      </c>
      <c r="AB38">
        <v>29.66</v>
      </c>
      <c r="AC38">
        <v>2.96</v>
      </c>
      <c r="AD38">
        <v>12.89</v>
      </c>
      <c r="AE38">
        <v>12.89</v>
      </c>
      <c r="AF38">
        <v>1.74</v>
      </c>
    </row>
    <row r="39" spans="1:32">
      <c r="A39" t="s">
        <v>81</v>
      </c>
      <c r="B39" s="75">
        <v>169.94</v>
      </c>
      <c r="C39" s="75">
        <v>56.58</v>
      </c>
      <c r="D39" s="135">
        <f t="shared" si="0"/>
        <v>74.550000000000011</v>
      </c>
      <c r="E39" s="75"/>
      <c r="F39" s="78">
        <v>10.62</v>
      </c>
      <c r="G39" s="78">
        <v>10.62</v>
      </c>
      <c r="H39" s="78">
        <v>10.88</v>
      </c>
      <c r="I39">
        <v>35.229999999999997</v>
      </c>
      <c r="J39">
        <v>231.65</v>
      </c>
      <c r="K39">
        <v>49.23</v>
      </c>
      <c r="L39">
        <v>3.88</v>
      </c>
      <c r="M39">
        <v>0</v>
      </c>
      <c r="N39" s="135">
        <v>24.85</v>
      </c>
      <c r="O39" s="135">
        <v>24.85</v>
      </c>
      <c r="P39" s="135">
        <v>24.85</v>
      </c>
      <c r="Q39">
        <v>3.53</v>
      </c>
      <c r="R39">
        <v>83.2</v>
      </c>
      <c r="S39">
        <v>4.18</v>
      </c>
      <c r="T39">
        <v>27.83</v>
      </c>
      <c r="U39">
        <v>9.2799999999999994</v>
      </c>
      <c r="V39">
        <v>9.26</v>
      </c>
      <c r="W39">
        <v>152.09</v>
      </c>
      <c r="X39">
        <v>30.42</v>
      </c>
      <c r="Y39">
        <v>45.49</v>
      </c>
      <c r="Z39">
        <v>29.76</v>
      </c>
      <c r="AA39">
        <v>64</v>
      </c>
      <c r="AB39">
        <v>32</v>
      </c>
      <c r="AC39">
        <v>4.2699999999999996</v>
      </c>
      <c r="AD39">
        <v>11.88</v>
      </c>
      <c r="AE39">
        <v>11.88</v>
      </c>
      <c r="AF39">
        <v>1.74</v>
      </c>
    </row>
    <row r="40" spans="1:32">
      <c r="A40" t="s">
        <v>82</v>
      </c>
      <c r="B40" s="75">
        <v>169.94</v>
      </c>
      <c r="C40" s="75">
        <v>56.58</v>
      </c>
      <c r="D40" s="135">
        <f t="shared" si="0"/>
        <v>74.550000000000011</v>
      </c>
      <c r="E40" s="75"/>
      <c r="F40" s="78">
        <v>11.72</v>
      </c>
      <c r="G40" s="78">
        <v>11.72</v>
      </c>
      <c r="H40" s="78">
        <v>12.01</v>
      </c>
      <c r="I40">
        <v>35.229999999999997</v>
      </c>
      <c r="J40">
        <v>231.65</v>
      </c>
      <c r="K40">
        <v>49.23</v>
      </c>
      <c r="L40">
        <v>3.88</v>
      </c>
      <c r="M40">
        <v>0</v>
      </c>
      <c r="N40" s="135">
        <v>24.85</v>
      </c>
      <c r="O40" s="135">
        <v>24.85</v>
      </c>
      <c r="P40" s="135">
        <v>24.85</v>
      </c>
      <c r="Q40">
        <v>3.53</v>
      </c>
      <c r="R40">
        <v>91.89</v>
      </c>
      <c r="S40">
        <v>4.18</v>
      </c>
      <c r="T40">
        <v>27.33</v>
      </c>
      <c r="U40">
        <v>9.11</v>
      </c>
      <c r="V40">
        <v>9.1199999999999992</v>
      </c>
      <c r="W40">
        <v>169.48</v>
      </c>
      <c r="X40">
        <v>33.89</v>
      </c>
      <c r="Y40">
        <v>51.53</v>
      </c>
      <c r="Z40">
        <v>32.24</v>
      </c>
      <c r="AA40">
        <v>70</v>
      </c>
      <c r="AB40">
        <v>35</v>
      </c>
      <c r="AC40">
        <v>4.26</v>
      </c>
      <c r="AD40">
        <v>14.32</v>
      </c>
      <c r="AE40">
        <v>14.32</v>
      </c>
      <c r="AF40">
        <v>1.74</v>
      </c>
    </row>
    <row r="41" spans="1:32">
      <c r="A41" t="s">
        <v>83</v>
      </c>
      <c r="B41" s="75">
        <v>169.94</v>
      </c>
      <c r="C41" s="75">
        <v>56.58</v>
      </c>
      <c r="D41" s="135">
        <f t="shared" si="0"/>
        <v>74.550000000000011</v>
      </c>
      <c r="E41" s="75"/>
      <c r="F41" s="78">
        <v>12.73</v>
      </c>
      <c r="G41" s="78">
        <v>12.73</v>
      </c>
      <c r="H41" s="78">
        <v>13.04</v>
      </c>
      <c r="I41">
        <v>35.229999999999997</v>
      </c>
      <c r="J41">
        <v>193.04</v>
      </c>
      <c r="K41">
        <v>49.23</v>
      </c>
      <c r="L41">
        <v>3.88</v>
      </c>
      <c r="M41">
        <v>0</v>
      </c>
      <c r="N41" s="135">
        <v>24.85</v>
      </c>
      <c r="O41" s="135">
        <v>24.85</v>
      </c>
      <c r="P41" s="135">
        <v>24.85</v>
      </c>
      <c r="Q41">
        <v>3.53</v>
      </c>
      <c r="R41">
        <v>99.88</v>
      </c>
      <c r="S41">
        <v>4.18</v>
      </c>
      <c r="T41">
        <v>27.24</v>
      </c>
      <c r="U41">
        <v>9.08</v>
      </c>
      <c r="V41">
        <v>9.08</v>
      </c>
      <c r="W41">
        <v>185.44</v>
      </c>
      <c r="X41">
        <v>37.090000000000003</v>
      </c>
      <c r="Y41">
        <v>57.42</v>
      </c>
      <c r="Z41">
        <v>34.51</v>
      </c>
      <c r="AA41">
        <v>75.34</v>
      </c>
      <c r="AB41">
        <v>37.659999999999997</v>
      </c>
      <c r="AC41">
        <v>4.24</v>
      </c>
      <c r="AD41">
        <v>14.24</v>
      </c>
      <c r="AE41">
        <v>14.24</v>
      </c>
      <c r="AF41">
        <v>1.74</v>
      </c>
    </row>
    <row r="42" spans="1:32">
      <c r="A42" t="s">
        <v>84</v>
      </c>
      <c r="B42" s="75">
        <v>169.94</v>
      </c>
      <c r="C42" s="75">
        <v>56.58</v>
      </c>
      <c r="D42" s="135">
        <f t="shared" si="0"/>
        <v>74.550000000000011</v>
      </c>
      <c r="E42" s="75"/>
      <c r="F42" s="78">
        <v>13.58</v>
      </c>
      <c r="G42" s="78">
        <v>13.58</v>
      </c>
      <c r="H42" s="78">
        <v>13.92</v>
      </c>
      <c r="I42">
        <v>35.229999999999997</v>
      </c>
      <c r="J42">
        <v>193.04</v>
      </c>
      <c r="K42">
        <v>49.23</v>
      </c>
      <c r="L42">
        <v>3.88</v>
      </c>
      <c r="M42">
        <v>0</v>
      </c>
      <c r="N42" s="135">
        <v>24.85</v>
      </c>
      <c r="O42" s="135">
        <v>24.85</v>
      </c>
      <c r="P42" s="135">
        <v>24.85</v>
      </c>
      <c r="Q42">
        <v>3.53</v>
      </c>
      <c r="R42">
        <v>107.99</v>
      </c>
      <c r="S42">
        <v>4.18</v>
      </c>
      <c r="T42">
        <v>27.27</v>
      </c>
      <c r="U42">
        <v>9.09</v>
      </c>
      <c r="V42">
        <v>9.09</v>
      </c>
      <c r="W42">
        <v>199.13</v>
      </c>
      <c r="X42">
        <v>39.83</v>
      </c>
      <c r="Y42">
        <v>62.76</v>
      </c>
      <c r="Z42">
        <v>36.46</v>
      </c>
      <c r="AA42">
        <v>81.34</v>
      </c>
      <c r="AB42">
        <v>40.659999999999997</v>
      </c>
      <c r="AC42">
        <v>4.24</v>
      </c>
      <c r="AD42">
        <v>14.06</v>
      </c>
      <c r="AE42">
        <v>14.06</v>
      </c>
      <c r="AF42">
        <v>1.74</v>
      </c>
    </row>
    <row r="43" spans="1:32">
      <c r="A43" t="s">
        <v>85</v>
      </c>
      <c r="B43" s="75">
        <v>169.94</v>
      </c>
      <c r="C43" s="75">
        <v>56.58</v>
      </c>
      <c r="D43" s="135">
        <f t="shared" si="0"/>
        <v>74.550000000000011</v>
      </c>
      <c r="E43" s="75"/>
      <c r="F43" s="78">
        <v>14.39</v>
      </c>
      <c r="G43" s="78">
        <v>14.39</v>
      </c>
      <c r="H43" s="78">
        <v>14.76</v>
      </c>
      <c r="I43">
        <v>35.229999999999997</v>
      </c>
      <c r="J43">
        <v>164.08</v>
      </c>
      <c r="K43">
        <v>49.23</v>
      </c>
      <c r="L43">
        <v>3.88</v>
      </c>
      <c r="M43">
        <v>0</v>
      </c>
      <c r="N43" s="135">
        <v>24.85</v>
      </c>
      <c r="O43" s="135">
        <v>24.85</v>
      </c>
      <c r="P43" s="135">
        <v>24.85</v>
      </c>
      <c r="Q43">
        <v>3.53</v>
      </c>
      <c r="R43">
        <v>115.2</v>
      </c>
      <c r="S43">
        <v>4.18</v>
      </c>
      <c r="T43">
        <v>26.58</v>
      </c>
      <c r="U43">
        <v>8.86</v>
      </c>
      <c r="V43">
        <v>8.85</v>
      </c>
      <c r="W43">
        <v>211.93</v>
      </c>
      <c r="X43">
        <v>42.39</v>
      </c>
      <c r="Y43">
        <v>67.36</v>
      </c>
      <c r="Z43">
        <v>38.450000000000003</v>
      </c>
      <c r="AA43">
        <v>83.34</v>
      </c>
      <c r="AB43">
        <v>41.66</v>
      </c>
      <c r="AC43">
        <v>4.2</v>
      </c>
      <c r="AD43">
        <v>14.07</v>
      </c>
      <c r="AE43">
        <v>14.07</v>
      </c>
      <c r="AF43">
        <v>1.74</v>
      </c>
    </row>
    <row r="44" spans="1:32">
      <c r="A44" t="s">
        <v>86</v>
      </c>
      <c r="B44" s="75">
        <v>169.94</v>
      </c>
      <c r="C44" s="75">
        <v>56.58</v>
      </c>
      <c r="D44" s="135">
        <f t="shared" si="0"/>
        <v>74.550000000000011</v>
      </c>
      <c r="E44" s="75"/>
      <c r="F44" s="78">
        <v>15.15</v>
      </c>
      <c r="G44" s="78">
        <v>15.15</v>
      </c>
      <c r="H44" s="78">
        <v>15.54</v>
      </c>
      <c r="I44">
        <v>35.229999999999997</v>
      </c>
      <c r="J44">
        <v>164.08</v>
      </c>
      <c r="K44">
        <v>49.23</v>
      </c>
      <c r="L44">
        <v>3.88</v>
      </c>
      <c r="M44">
        <v>0</v>
      </c>
      <c r="N44" s="135">
        <v>24.85</v>
      </c>
      <c r="O44" s="135">
        <v>24.85</v>
      </c>
      <c r="P44" s="135">
        <v>24.85</v>
      </c>
      <c r="Q44">
        <v>3.53</v>
      </c>
      <c r="R44">
        <v>121.42</v>
      </c>
      <c r="S44">
        <v>4.18</v>
      </c>
      <c r="T44">
        <v>21.31</v>
      </c>
      <c r="U44">
        <v>7.1</v>
      </c>
      <c r="V44">
        <v>7.11</v>
      </c>
      <c r="W44">
        <v>223.97</v>
      </c>
      <c r="X44">
        <v>44.79</v>
      </c>
      <c r="Y44">
        <v>71.98</v>
      </c>
      <c r="Z44">
        <v>40.22</v>
      </c>
      <c r="AA44">
        <v>83.34</v>
      </c>
      <c r="AB44">
        <v>41.66</v>
      </c>
      <c r="AC44">
        <v>2.71</v>
      </c>
      <c r="AD44">
        <v>6.75</v>
      </c>
      <c r="AE44">
        <v>6.75</v>
      </c>
      <c r="AF44">
        <v>1.74</v>
      </c>
    </row>
    <row r="45" spans="1:32">
      <c r="A45" t="s">
        <v>87</v>
      </c>
      <c r="B45" s="75">
        <v>169.94</v>
      </c>
      <c r="C45" s="75">
        <v>56.58</v>
      </c>
      <c r="D45" s="135">
        <f t="shared" si="0"/>
        <v>74.550000000000011</v>
      </c>
      <c r="E45" s="75"/>
      <c r="F45" s="78">
        <v>15.72</v>
      </c>
      <c r="G45" s="78">
        <v>15.72</v>
      </c>
      <c r="H45" s="78">
        <v>16.11</v>
      </c>
      <c r="I45">
        <v>35.229999999999997</v>
      </c>
      <c r="J45">
        <v>164.08</v>
      </c>
      <c r="K45">
        <v>49.23</v>
      </c>
      <c r="L45">
        <v>3.88</v>
      </c>
      <c r="M45">
        <v>0</v>
      </c>
      <c r="N45" s="135">
        <v>24.85</v>
      </c>
      <c r="O45" s="135">
        <v>24.85</v>
      </c>
      <c r="P45" s="135">
        <v>24.85</v>
      </c>
      <c r="Q45">
        <v>3.53</v>
      </c>
      <c r="R45">
        <v>118.43</v>
      </c>
      <c r="S45">
        <v>4.18</v>
      </c>
      <c r="T45">
        <v>20.12</v>
      </c>
      <c r="U45">
        <v>6.71</v>
      </c>
      <c r="V45">
        <v>6.71</v>
      </c>
      <c r="W45">
        <v>235.27</v>
      </c>
      <c r="X45">
        <v>47.05</v>
      </c>
      <c r="Y45">
        <v>76.06</v>
      </c>
      <c r="Z45">
        <v>41.85</v>
      </c>
      <c r="AA45">
        <v>84</v>
      </c>
      <c r="AB45">
        <v>42</v>
      </c>
      <c r="AC45">
        <v>2.86</v>
      </c>
      <c r="AD45">
        <v>5.75</v>
      </c>
      <c r="AE45">
        <v>5.75</v>
      </c>
      <c r="AF45">
        <v>1.74</v>
      </c>
    </row>
    <row r="46" spans="1:32">
      <c r="A46" t="s">
        <v>88</v>
      </c>
      <c r="B46" s="75">
        <v>169.94</v>
      </c>
      <c r="C46" s="75">
        <v>56.58</v>
      </c>
      <c r="D46" s="135">
        <f t="shared" si="0"/>
        <v>74.550000000000011</v>
      </c>
      <c r="E46" s="75"/>
      <c r="F46" s="78">
        <v>16.100000000000001</v>
      </c>
      <c r="G46" s="78">
        <v>16.100000000000001</v>
      </c>
      <c r="H46" s="78">
        <v>16.510000000000002</v>
      </c>
      <c r="I46">
        <v>35.229999999999997</v>
      </c>
      <c r="J46">
        <v>149.61000000000001</v>
      </c>
      <c r="K46">
        <v>49.23</v>
      </c>
      <c r="L46">
        <v>3.88</v>
      </c>
      <c r="M46">
        <v>0</v>
      </c>
      <c r="N46" s="135">
        <v>24.85</v>
      </c>
      <c r="O46" s="135">
        <v>24.85</v>
      </c>
      <c r="P46" s="135">
        <v>24.85</v>
      </c>
      <c r="Q46">
        <v>3.53</v>
      </c>
      <c r="R46">
        <v>122.97</v>
      </c>
      <c r="S46">
        <v>4.18</v>
      </c>
      <c r="T46">
        <v>18.73</v>
      </c>
      <c r="U46">
        <v>6.24</v>
      </c>
      <c r="V46">
        <v>6.25</v>
      </c>
      <c r="W46">
        <v>245.03</v>
      </c>
      <c r="X46">
        <v>49</v>
      </c>
      <c r="Y46">
        <v>79.22</v>
      </c>
      <c r="Z46">
        <v>43.31</v>
      </c>
      <c r="AA46">
        <v>83.34</v>
      </c>
      <c r="AB46">
        <v>41.66</v>
      </c>
      <c r="AC46">
        <v>2.72</v>
      </c>
      <c r="AD46">
        <v>5.55</v>
      </c>
      <c r="AE46">
        <v>5.55</v>
      </c>
      <c r="AF46">
        <v>1.74</v>
      </c>
    </row>
    <row r="47" spans="1:32">
      <c r="A47" t="s">
        <v>89</v>
      </c>
      <c r="B47" s="75">
        <v>169.94</v>
      </c>
      <c r="C47" s="75">
        <v>56.58</v>
      </c>
      <c r="D47" s="135">
        <f t="shared" si="0"/>
        <v>74.550000000000011</v>
      </c>
      <c r="E47" s="75"/>
      <c r="F47" s="78">
        <v>16.59</v>
      </c>
      <c r="G47" s="78">
        <v>16.59</v>
      </c>
      <c r="H47" s="78">
        <v>17.010000000000002</v>
      </c>
      <c r="I47">
        <v>35.229999999999997</v>
      </c>
      <c r="J47">
        <v>149.61000000000001</v>
      </c>
      <c r="K47">
        <v>49.23</v>
      </c>
      <c r="L47">
        <v>4.03</v>
      </c>
      <c r="M47">
        <v>0</v>
      </c>
      <c r="N47" s="135">
        <v>24.85</v>
      </c>
      <c r="O47" s="135">
        <v>24.85</v>
      </c>
      <c r="P47" s="135">
        <v>24.85</v>
      </c>
      <c r="Q47">
        <v>3.69</v>
      </c>
      <c r="R47">
        <v>127.09</v>
      </c>
      <c r="S47">
        <v>4.18</v>
      </c>
      <c r="T47">
        <v>17.260000000000002</v>
      </c>
      <c r="U47">
        <v>5.75</v>
      </c>
      <c r="V47">
        <v>5.76</v>
      </c>
      <c r="W47">
        <v>250</v>
      </c>
      <c r="X47">
        <v>50</v>
      </c>
      <c r="Y47">
        <v>81.83</v>
      </c>
      <c r="Z47">
        <v>44.46</v>
      </c>
      <c r="AA47">
        <v>84</v>
      </c>
      <c r="AB47">
        <v>42</v>
      </c>
      <c r="AC47">
        <v>2.89</v>
      </c>
      <c r="AD47">
        <v>5.15</v>
      </c>
      <c r="AE47">
        <v>5.15</v>
      </c>
      <c r="AF47">
        <v>1.74</v>
      </c>
    </row>
    <row r="48" spans="1:32">
      <c r="A48" t="s">
        <v>90</v>
      </c>
      <c r="B48" s="75">
        <v>169.94</v>
      </c>
      <c r="C48" s="75">
        <v>56.58</v>
      </c>
      <c r="D48" s="135">
        <f t="shared" si="0"/>
        <v>74.550000000000011</v>
      </c>
      <c r="E48" s="75"/>
      <c r="F48" s="78">
        <v>16.91</v>
      </c>
      <c r="G48" s="78">
        <v>16.91</v>
      </c>
      <c r="H48" s="78">
        <v>17.32</v>
      </c>
      <c r="I48">
        <v>35.229999999999997</v>
      </c>
      <c r="J48">
        <v>149.61000000000001</v>
      </c>
      <c r="K48">
        <v>49.23</v>
      </c>
      <c r="L48">
        <v>4.03</v>
      </c>
      <c r="M48">
        <v>0</v>
      </c>
      <c r="N48" s="135">
        <v>24.85</v>
      </c>
      <c r="O48" s="135">
        <v>24.85</v>
      </c>
      <c r="P48" s="135">
        <v>24.85</v>
      </c>
      <c r="Q48">
        <v>3.69</v>
      </c>
      <c r="R48">
        <v>130.75</v>
      </c>
      <c r="S48">
        <v>4.18</v>
      </c>
      <c r="T48">
        <v>16.27</v>
      </c>
      <c r="U48">
        <v>5.42</v>
      </c>
      <c r="V48">
        <v>5.44</v>
      </c>
      <c r="W48">
        <v>245.03</v>
      </c>
      <c r="X48">
        <v>49</v>
      </c>
      <c r="Y48">
        <v>84.29</v>
      </c>
      <c r="Z48">
        <v>45.04</v>
      </c>
      <c r="AA48">
        <v>84</v>
      </c>
      <c r="AB48">
        <v>42</v>
      </c>
      <c r="AC48">
        <v>2.91</v>
      </c>
      <c r="AD48">
        <v>5.1100000000000003</v>
      </c>
      <c r="AE48">
        <v>5.1100000000000003</v>
      </c>
      <c r="AF48">
        <v>1.74</v>
      </c>
    </row>
    <row r="49" spans="1:32">
      <c r="A49" t="s">
        <v>91</v>
      </c>
      <c r="B49" s="75">
        <v>169.94</v>
      </c>
      <c r="C49" s="75">
        <v>56.58</v>
      </c>
      <c r="D49" s="135">
        <f t="shared" si="0"/>
        <v>74.550000000000011</v>
      </c>
      <c r="E49" s="75"/>
      <c r="F49" s="78">
        <v>16.97</v>
      </c>
      <c r="G49" s="78">
        <v>16.97</v>
      </c>
      <c r="H49" s="78">
        <v>17.32</v>
      </c>
      <c r="I49">
        <v>35.229999999999997</v>
      </c>
      <c r="J49">
        <v>149.61000000000001</v>
      </c>
      <c r="K49">
        <v>49.23</v>
      </c>
      <c r="L49">
        <v>4.03</v>
      </c>
      <c r="M49">
        <v>0</v>
      </c>
      <c r="N49" s="135">
        <v>24.85</v>
      </c>
      <c r="O49" s="135">
        <v>24.85</v>
      </c>
      <c r="P49" s="135">
        <v>24.85</v>
      </c>
      <c r="Q49">
        <v>3.69</v>
      </c>
      <c r="R49">
        <v>133.80000000000001</v>
      </c>
      <c r="S49">
        <v>4.18</v>
      </c>
      <c r="T49">
        <v>14.16</v>
      </c>
      <c r="U49">
        <v>4.72</v>
      </c>
      <c r="V49">
        <v>4.7300000000000004</v>
      </c>
      <c r="W49">
        <v>250</v>
      </c>
      <c r="X49">
        <v>50</v>
      </c>
      <c r="Y49">
        <v>86.18</v>
      </c>
      <c r="Z49">
        <v>46.64</v>
      </c>
      <c r="AA49">
        <v>84</v>
      </c>
      <c r="AB49">
        <v>42</v>
      </c>
      <c r="AC49">
        <v>2.87</v>
      </c>
      <c r="AD49">
        <v>5.05</v>
      </c>
      <c r="AE49">
        <v>5.05</v>
      </c>
      <c r="AF49">
        <v>1.74</v>
      </c>
    </row>
    <row r="50" spans="1:32">
      <c r="A50" t="s">
        <v>92</v>
      </c>
      <c r="B50" s="75">
        <v>169.94</v>
      </c>
      <c r="C50" s="75">
        <v>56.58</v>
      </c>
      <c r="D50" s="135">
        <f t="shared" si="0"/>
        <v>74.550000000000011</v>
      </c>
      <c r="E50" s="75"/>
      <c r="F50" s="78">
        <v>16.97</v>
      </c>
      <c r="G50" s="78">
        <v>16.97</v>
      </c>
      <c r="H50" s="78">
        <v>17.32</v>
      </c>
      <c r="I50">
        <v>35.229999999999997</v>
      </c>
      <c r="J50">
        <v>149.61000000000001</v>
      </c>
      <c r="K50">
        <v>49.23</v>
      </c>
      <c r="L50">
        <v>4.03</v>
      </c>
      <c r="M50">
        <v>0</v>
      </c>
      <c r="N50" s="135">
        <v>24.85</v>
      </c>
      <c r="O50" s="135">
        <v>24.85</v>
      </c>
      <c r="P50" s="135">
        <v>24.85</v>
      </c>
      <c r="Q50">
        <v>3.69</v>
      </c>
      <c r="R50">
        <v>136.35</v>
      </c>
      <c r="S50">
        <v>4.18</v>
      </c>
      <c r="T50">
        <v>14.34</v>
      </c>
      <c r="U50">
        <v>4.78</v>
      </c>
      <c r="V50">
        <v>4.7699999999999996</v>
      </c>
      <c r="W50">
        <v>245.03</v>
      </c>
      <c r="X50">
        <v>49</v>
      </c>
      <c r="Y50">
        <v>87.49</v>
      </c>
      <c r="Z50">
        <v>46.3</v>
      </c>
      <c r="AA50">
        <v>84</v>
      </c>
      <c r="AB50">
        <v>42</v>
      </c>
      <c r="AC50">
        <v>2.89</v>
      </c>
      <c r="AD50">
        <v>5.0199999999999996</v>
      </c>
      <c r="AE50">
        <v>5.0199999999999996</v>
      </c>
      <c r="AF50">
        <v>1.74</v>
      </c>
    </row>
    <row r="51" spans="1:32">
      <c r="A51" t="s">
        <v>93</v>
      </c>
      <c r="B51" s="75">
        <v>169.94</v>
      </c>
      <c r="C51" s="75">
        <v>56.58</v>
      </c>
      <c r="D51" s="135">
        <f t="shared" si="0"/>
        <v>74.550000000000011</v>
      </c>
      <c r="E51" s="75"/>
      <c r="F51" s="78">
        <v>16.97</v>
      </c>
      <c r="G51" s="78">
        <v>16.97</v>
      </c>
      <c r="H51" s="78">
        <v>17.32</v>
      </c>
      <c r="I51">
        <v>35.229999999999997</v>
      </c>
      <c r="J51">
        <v>149.61000000000001</v>
      </c>
      <c r="K51">
        <v>49.23</v>
      </c>
      <c r="L51">
        <v>4.03</v>
      </c>
      <c r="M51">
        <v>0</v>
      </c>
      <c r="N51" s="135">
        <v>24.85</v>
      </c>
      <c r="O51" s="135">
        <v>24.85</v>
      </c>
      <c r="P51" s="135">
        <v>24.85</v>
      </c>
      <c r="Q51">
        <v>3.69</v>
      </c>
      <c r="R51">
        <v>127.29</v>
      </c>
      <c r="S51">
        <v>4.2699999999999996</v>
      </c>
      <c r="T51">
        <v>14.28</v>
      </c>
      <c r="U51">
        <v>4.76</v>
      </c>
      <c r="V51">
        <v>4.76</v>
      </c>
      <c r="W51">
        <v>250</v>
      </c>
      <c r="X51">
        <v>50</v>
      </c>
      <c r="Y51">
        <v>88.75</v>
      </c>
      <c r="Z51">
        <v>46.69</v>
      </c>
      <c r="AA51">
        <v>84</v>
      </c>
      <c r="AB51">
        <v>42</v>
      </c>
      <c r="AC51">
        <v>2.74</v>
      </c>
      <c r="AD51">
        <v>5.04</v>
      </c>
      <c r="AE51">
        <v>5.04</v>
      </c>
      <c r="AF51">
        <v>1.74</v>
      </c>
    </row>
    <row r="52" spans="1:32">
      <c r="A52" t="s">
        <v>94</v>
      </c>
      <c r="B52" s="75">
        <v>169.94</v>
      </c>
      <c r="C52" s="75">
        <v>56.58</v>
      </c>
      <c r="D52" s="135">
        <f t="shared" si="0"/>
        <v>74.550000000000011</v>
      </c>
      <c r="E52" s="75"/>
      <c r="F52" s="78">
        <v>16.97</v>
      </c>
      <c r="G52" s="78">
        <v>16.97</v>
      </c>
      <c r="H52" s="78">
        <v>17.32</v>
      </c>
      <c r="I52">
        <v>35.229999999999997</v>
      </c>
      <c r="J52">
        <v>149.61000000000001</v>
      </c>
      <c r="K52">
        <v>49.23</v>
      </c>
      <c r="L52">
        <v>4.03</v>
      </c>
      <c r="M52">
        <v>0</v>
      </c>
      <c r="N52" s="135">
        <v>24.85</v>
      </c>
      <c r="O52" s="135">
        <v>24.85</v>
      </c>
      <c r="P52" s="135">
        <v>24.85</v>
      </c>
      <c r="Q52">
        <v>3.69</v>
      </c>
      <c r="R52">
        <v>128.91999999999999</v>
      </c>
      <c r="S52">
        <v>4.2699999999999996</v>
      </c>
      <c r="T52">
        <v>14.11</v>
      </c>
      <c r="U52">
        <v>4.7</v>
      </c>
      <c r="V52">
        <v>4.71</v>
      </c>
      <c r="W52">
        <v>245.03</v>
      </c>
      <c r="X52">
        <v>49</v>
      </c>
      <c r="Y52">
        <v>89.42</v>
      </c>
      <c r="Z52">
        <v>45.99</v>
      </c>
      <c r="AA52">
        <v>84</v>
      </c>
      <c r="AB52">
        <v>42</v>
      </c>
      <c r="AC52">
        <v>2.69</v>
      </c>
      <c r="AD52">
        <v>5.05</v>
      </c>
      <c r="AE52">
        <v>5.05</v>
      </c>
      <c r="AF52">
        <v>1.74</v>
      </c>
    </row>
    <row r="53" spans="1:32">
      <c r="A53" t="s">
        <v>95</v>
      </c>
      <c r="B53" s="75">
        <v>169.94</v>
      </c>
      <c r="C53" s="75">
        <v>56.58</v>
      </c>
      <c r="D53" s="135">
        <f t="shared" si="0"/>
        <v>74.550000000000011</v>
      </c>
      <c r="E53" s="75"/>
      <c r="F53" s="78">
        <v>16.97</v>
      </c>
      <c r="G53" s="78">
        <v>16.97</v>
      </c>
      <c r="H53" s="78">
        <v>17.32</v>
      </c>
      <c r="I53">
        <v>35.229999999999997</v>
      </c>
      <c r="J53">
        <v>149.61000000000001</v>
      </c>
      <c r="K53">
        <v>49.23</v>
      </c>
      <c r="L53">
        <v>4.1900000000000004</v>
      </c>
      <c r="M53">
        <v>0</v>
      </c>
      <c r="N53" s="135">
        <v>24.85</v>
      </c>
      <c r="O53" s="135">
        <v>24.85</v>
      </c>
      <c r="P53" s="135">
        <v>24.85</v>
      </c>
      <c r="Q53">
        <v>3.69</v>
      </c>
      <c r="R53">
        <v>129.86000000000001</v>
      </c>
      <c r="S53">
        <v>4.2699999999999996</v>
      </c>
      <c r="T53">
        <v>14.2</v>
      </c>
      <c r="U53">
        <v>4.74</v>
      </c>
      <c r="V53">
        <v>4.7300000000000004</v>
      </c>
      <c r="W53">
        <v>245.03</v>
      </c>
      <c r="X53">
        <v>49</v>
      </c>
      <c r="Y53">
        <v>89.35</v>
      </c>
      <c r="Z53">
        <v>46.32</v>
      </c>
      <c r="AA53">
        <v>84</v>
      </c>
      <c r="AB53">
        <v>42</v>
      </c>
      <c r="AC53">
        <v>2.81</v>
      </c>
      <c r="AD53">
        <v>5.18</v>
      </c>
      <c r="AE53">
        <v>5.18</v>
      </c>
      <c r="AF53">
        <v>1.74</v>
      </c>
    </row>
    <row r="54" spans="1:32">
      <c r="A54" t="s">
        <v>96</v>
      </c>
      <c r="B54" s="75">
        <v>169.94</v>
      </c>
      <c r="C54" s="75">
        <v>56.58</v>
      </c>
      <c r="D54" s="135">
        <f t="shared" si="0"/>
        <v>74.550000000000011</v>
      </c>
      <c r="E54" s="75"/>
      <c r="F54" s="78">
        <v>16.97</v>
      </c>
      <c r="G54" s="78">
        <v>16.97</v>
      </c>
      <c r="H54" s="78">
        <v>17.32</v>
      </c>
      <c r="I54">
        <v>35.229999999999997</v>
      </c>
      <c r="J54">
        <v>149.61000000000001</v>
      </c>
      <c r="K54">
        <v>49.23</v>
      </c>
      <c r="L54">
        <v>4.1900000000000004</v>
      </c>
      <c r="M54">
        <v>0</v>
      </c>
      <c r="N54" s="135">
        <v>24.85</v>
      </c>
      <c r="O54" s="135">
        <v>24.85</v>
      </c>
      <c r="P54" s="135">
        <v>24.85</v>
      </c>
      <c r="Q54">
        <v>3.69</v>
      </c>
      <c r="R54">
        <v>130.26</v>
      </c>
      <c r="S54">
        <v>4.2699999999999996</v>
      </c>
      <c r="T54">
        <v>14.09</v>
      </c>
      <c r="U54">
        <v>4.7</v>
      </c>
      <c r="V54">
        <v>4.6900000000000004</v>
      </c>
      <c r="W54">
        <v>250</v>
      </c>
      <c r="X54">
        <v>50</v>
      </c>
      <c r="Y54">
        <v>88.91</v>
      </c>
      <c r="Z54">
        <v>46.81</v>
      </c>
      <c r="AA54">
        <v>84</v>
      </c>
      <c r="AB54">
        <v>42</v>
      </c>
      <c r="AC54">
        <v>2.76</v>
      </c>
      <c r="AD54">
        <v>5.19</v>
      </c>
      <c r="AE54">
        <v>5.19</v>
      </c>
      <c r="AF54">
        <v>1.74</v>
      </c>
    </row>
    <row r="55" spans="1:32">
      <c r="A55" t="s">
        <v>97</v>
      </c>
      <c r="B55" s="75">
        <v>169.94</v>
      </c>
      <c r="C55" s="75">
        <v>32.82</v>
      </c>
      <c r="D55" s="135">
        <f t="shared" si="0"/>
        <v>74.550000000000011</v>
      </c>
      <c r="E55" s="75"/>
      <c r="F55" s="78">
        <v>16.97</v>
      </c>
      <c r="G55" s="78">
        <v>16.97</v>
      </c>
      <c r="H55" s="78">
        <v>17.32</v>
      </c>
      <c r="I55">
        <v>35.229999999999997</v>
      </c>
      <c r="J55">
        <v>149.61000000000001</v>
      </c>
      <c r="K55">
        <v>49.23</v>
      </c>
      <c r="L55">
        <v>4.1900000000000004</v>
      </c>
      <c r="M55">
        <v>0</v>
      </c>
      <c r="N55" s="135">
        <v>24.85</v>
      </c>
      <c r="O55" s="135">
        <v>24.85</v>
      </c>
      <c r="P55" s="135">
        <v>24.85</v>
      </c>
      <c r="Q55">
        <v>3.69</v>
      </c>
      <c r="R55">
        <v>129.53</v>
      </c>
      <c r="S55">
        <v>4.3600000000000003</v>
      </c>
      <c r="T55">
        <v>14.16</v>
      </c>
      <c r="U55">
        <v>4.72</v>
      </c>
      <c r="V55">
        <v>4.72</v>
      </c>
      <c r="W55">
        <v>245.03</v>
      </c>
      <c r="X55">
        <v>49</v>
      </c>
      <c r="Y55">
        <v>88.36</v>
      </c>
      <c r="Z55">
        <v>47.55</v>
      </c>
      <c r="AA55">
        <v>84</v>
      </c>
      <c r="AB55">
        <v>42</v>
      </c>
      <c r="AC55">
        <v>2.8</v>
      </c>
      <c r="AD55">
        <v>5.08</v>
      </c>
      <c r="AE55">
        <v>5.08</v>
      </c>
      <c r="AF55">
        <v>1.74</v>
      </c>
    </row>
    <row r="56" spans="1:32">
      <c r="A56" t="s">
        <v>98</v>
      </c>
      <c r="B56" s="75">
        <v>169.94</v>
      </c>
      <c r="C56" s="75">
        <v>32.82</v>
      </c>
      <c r="D56" s="135">
        <f t="shared" si="0"/>
        <v>74.550000000000011</v>
      </c>
      <c r="E56" s="75"/>
      <c r="F56" s="78">
        <v>16.940000000000001</v>
      </c>
      <c r="G56" s="78">
        <v>16.940000000000001</v>
      </c>
      <c r="H56" s="78">
        <v>17.32</v>
      </c>
      <c r="I56">
        <v>35.229999999999997</v>
      </c>
      <c r="J56">
        <v>149.61000000000001</v>
      </c>
      <c r="K56">
        <v>49.23</v>
      </c>
      <c r="L56">
        <v>4.1900000000000004</v>
      </c>
      <c r="M56">
        <v>0</v>
      </c>
      <c r="N56" s="135">
        <v>24.85</v>
      </c>
      <c r="O56" s="135">
        <v>24.85</v>
      </c>
      <c r="P56" s="135">
        <v>24.85</v>
      </c>
      <c r="Q56">
        <v>3.69</v>
      </c>
      <c r="R56">
        <v>127.65</v>
      </c>
      <c r="S56">
        <v>4.3600000000000003</v>
      </c>
      <c r="T56">
        <v>5.32</v>
      </c>
      <c r="U56">
        <v>1.77</v>
      </c>
      <c r="V56">
        <v>1.79</v>
      </c>
      <c r="W56">
        <v>250</v>
      </c>
      <c r="X56">
        <v>50</v>
      </c>
      <c r="Y56">
        <v>87.79</v>
      </c>
      <c r="Z56">
        <v>46.04</v>
      </c>
      <c r="AA56">
        <v>83.34</v>
      </c>
      <c r="AB56">
        <v>41.66</v>
      </c>
      <c r="AC56">
        <v>2.82</v>
      </c>
      <c r="AD56">
        <v>5.27</v>
      </c>
      <c r="AE56">
        <v>5.27</v>
      </c>
      <c r="AF56">
        <v>1.74</v>
      </c>
    </row>
    <row r="57" spans="1:32">
      <c r="A57" t="s">
        <v>99</v>
      </c>
      <c r="B57" s="75">
        <v>169.94</v>
      </c>
      <c r="C57" s="75">
        <v>32.82</v>
      </c>
      <c r="D57" s="135">
        <f t="shared" si="0"/>
        <v>74.550000000000011</v>
      </c>
      <c r="E57" s="75"/>
      <c r="F57" s="78">
        <v>16.77</v>
      </c>
      <c r="G57" s="78">
        <v>16.77</v>
      </c>
      <c r="H57" s="78">
        <v>17.18</v>
      </c>
      <c r="I57">
        <v>35.229999999999997</v>
      </c>
      <c r="J57">
        <v>149.61000000000001</v>
      </c>
      <c r="K57">
        <v>49.23</v>
      </c>
      <c r="L57">
        <v>4.1900000000000004</v>
      </c>
      <c r="M57">
        <v>11.34</v>
      </c>
      <c r="N57" s="135">
        <v>24.85</v>
      </c>
      <c r="O57" s="135">
        <v>24.85</v>
      </c>
      <c r="P57" s="135">
        <v>24.85</v>
      </c>
      <c r="Q57">
        <v>3.69</v>
      </c>
      <c r="R57">
        <v>119.59</v>
      </c>
      <c r="S57">
        <v>4.3600000000000003</v>
      </c>
      <c r="T57">
        <v>5.12</v>
      </c>
      <c r="U57">
        <v>1.71</v>
      </c>
      <c r="V57">
        <v>1.71</v>
      </c>
      <c r="W57">
        <v>245.03</v>
      </c>
      <c r="X57">
        <v>49</v>
      </c>
      <c r="Y57">
        <v>85.12</v>
      </c>
      <c r="Z57">
        <v>46.44</v>
      </c>
      <c r="AA57">
        <v>83.34</v>
      </c>
      <c r="AB57">
        <v>41.66</v>
      </c>
      <c r="AC57">
        <v>2.68</v>
      </c>
      <c r="AD57">
        <v>5.19</v>
      </c>
      <c r="AE57">
        <v>5.19</v>
      </c>
      <c r="AF57">
        <v>1.74</v>
      </c>
    </row>
    <row r="58" spans="1:32">
      <c r="A58" t="s">
        <v>100</v>
      </c>
      <c r="B58" s="75">
        <v>171.01</v>
      </c>
      <c r="C58" s="75">
        <v>32.82</v>
      </c>
      <c r="D58" s="135">
        <f t="shared" si="0"/>
        <v>74.550000000000011</v>
      </c>
      <c r="E58" s="75"/>
      <c r="F58" s="78">
        <v>16.399999999999999</v>
      </c>
      <c r="G58" s="78">
        <v>16.399999999999999</v>
      </c>
      <c r="H58" s="78">
        <v>16.809999999999999</v>
      </c>
      <c r="I58">
        <v>35.229999999999997</v>
      </c>
      <c r="J58">
        <v>149.61000000000001</v>
      </c>
      <c r="K58">
        <v>49.23</v>
      </c>
      <c r="L58">
        <v>4.1900000000000004</v>
      </c>
      <c r="M58">
        <v>11.25</v>
      </c>
      <c r="N58" s="135">
        <v>24.85</v>
      </c>
      <c r="O58" s="135">
        <v>24.85</v>
      </c>
      <c r="P58" s="135">
        <v>24.85</v>
      </c>
      <c r="Q58">
        <v>3.69</v>
      </c>
      <c r="R58">
        <v>115.87</v>
      </c>
      <c r="S58">
        <v>4.3600000000000003</v>
      </c>
      <c r="T58">
        <v>5.0599999999999996</v>
      </c>
      <c r="U58">
        <v>1.69</v>
      </c>
      <c r="V58">
        <v>1.67</v>
      </c>
      <c r="W58">
        <v>245.03</v>
      </c>
      <c r="X58">
        <v>49</v>
      </c>
      <c r="Y58">
        <v>81.67</v>
      </c>
      <c r="Z58">
        <v>46.18</v>
      </c>
      <c r="AA58">
        <v>84</v>
      </c>
      <c r="AB58">
        <v>42</v>
      </c>
      <c r="AC58">
        <v>2.94</v>
      </c>
      <c r="AD58">
        <v>4.33</v>
      </c>
      <c r="AE58">
        <v>4.33</v>
      </c>
      <c r="AF58">
        <v>1.74</v>
      </c>
    </row>
    <row r="59" spans="1:32">
      <c r="A59" t="s">
        <v>101</v>
      </c>
      <c r="B59" s="75">
        <v>111.86</v>
      </c>
      <c r="C59" s="75">
        <v>32.82</v>
      </c>
      <c r="D59" s="135">
        <f t="shared" si="0"/>
        <v>74.550000000000011</v>
      </c>
      <c r="E59" s="75"/>
      <c r="F59" s="78">
        <v>15.95</v>
      </c>
      <c r="G59" s="78">
        <v>15.95</v>
      </c>
      <c r="H59" s="78">
        <v>16.350000000000001</v>
      </c>
      <c r="I59">
        <v>35.229999999999997</v>
      </c>
      <c r="J59">
        <v>149.61000000000001</v>
      </c>
      <c r="K59">
        <v>49.23</v>
      </c>
      <c r="L59">
        <v>4.2699999999999996</v>
      </c>
      <c r="M59">
        <v>11.17</v>
      </c>
      <c r="N59" s="135">
        <v>24.85</v>
      </c>
      <c r="O59" s="135">
        <v>24.85</v>
      </c>
      <c r="P59" s="135">
        <v>24.85</v>
      </c>
      <c r="Q59">
        <v>3.84</v>
      </c>
      <c r="R59">
        <v>111.58</v>
      </c>
      <c r="S59">
        <v>4.3600000000000003</v>
      </c>
      <c r="T59">
        <v>5.16</v>
      </c>
      <c r="U59">
        <v>1.72</v>
      </c>
      <c r="V59">
        <v>1.71</v>
      </c>
      <c r="W59">
        <v>238.52</v>
      </c>
      <c r="X59">
        <v>47.7</v>
      </c>
      <c r="Y59">
        <v>78.97</v>
      </c>
      <c r="Z59">
        <v>45.3</v>
      </c>
      <c r="AA59">
        <v>84</v>
      </c>
      <c r="AB59">
        <v>42</v>
      </c>
      <c r="AC59">
        <v>2.76</v>
      </c>
      <c r="AD59">
        <v>4.46</v>
      </c>
      <c r="AE59">
        <v>4.46</v>
      </c>
      <c r="AF59">
        <v>1.74</v>
      </c>
    </row>
    <row r="60" spans="1:32">
      <c r="A60" t="s">
        <v>102</v>
      </c>
      <c r="B60" s="75">
        <v>111.86</v>
      </c>
      <c r="C60" s="75">
        <v>32.82</v>
      </c>
      <c r="D60" s="135">
        <f t="shared" si="0"/>
        <v>74.550000000000011</v>
      </c>
      <c r="E60" s="75"/>
      <c r="F60" s="78">
        <v>15.48</v>
      </c>
      <c r="G60" s="78">
        <v>15.48</v>
      </c>
      <c r="H60" s="78">
        <v>15.86</v>
      </c>
      <c r="I60">
        <v>35.229999999999997</v>
      </c>
      <c r="J60">
        <v>149.61000000000001</v>
      </c>
      <c r="K60">
        <v>49.23</v>
      </c>
      <c r="L60">
        <v>4.2699999999999996</v>
      </c>
      <c r="M60">
        <v>11.08</v>
      </c>
      <c r="N60" s="135">
        <v>24.85</v>
      </c>
      <c r="O60" s="135">
        <v>24.85</v>
      </c>
      <c r="P60" s="135">
        <v>24.85</v>
      </c>
      <c r="Q60">
        <v>3.84</v>
      </c>
      <c r="R60">
        <v>107.07</v>
      </c>
      <c r="S60">
        <v>4.3600000000000003</v>
      </c>
      <c r="T60">
        <v>5.19</v>
      </c>
      <c r="U60">
        <v>1.73</v>
      </c>
      <c r="V60">
        <v>1.73</v>
      </c>
      <c r="W60">
        <v>228.63</v>
      </c>
      <c r="X60">
        <v>45.73</v>
      </c>
      <c r="Y60">
        <v>76.22</v>
      </c>
      <c r="Z60">
        <v>45.5</v>
      </c>
      <c r="AA60">
        <v>85.34</v>
      </c>
      <c r="AB60">
        <v>42.66</v>
      </c>
      <c r="AC60">
        <v>2.68</v>
      </c>
      <c r="AD60">
        <v>4.74</v>
      </c>
      <c r="AE60">
        <v>4.74</v>
      </c>
      <c r="AF60">
        <v>1.74</v>
      </c>
    </row>
    <row r="61" spans="1:32">
      <c r="A61" t="s">
        <v>103</v>
      </c>
      <c r="B61" s="75">
        <v>111.86</v>
      </c>
      <c r="C61" s="75">
        <v>32.82</v>
      </c>
      <c r="D61" s="135">
        <f t="shared" si="0"/>
        <v>74.550000000000011</v>
      </c>
      <c r="E61" s="75"/>
      <c r="F61" s="78">
        <v>14.92</v>
      </c>
      <c r="G61" s="78">
        <v>14.92</v>
      </c>
      <c r="H61" s="78">
        <v>15.3</v>
      </c>
      <c r="I61">
        <v>35.229999999999997</v>
      </c>
      <c r="J61">
        <v>149.61000000000001</v>
      </c>
      <c r="K61">
        <v>49.23</v>
      </c>
      <c r="L61">
        <v>4.2699999999999996</v>
      </c>
      <c r="M61">
        <v>10.9</v>
      </c>
      <c r="N61" s="135">
        <v>24.85</v>
      </c>
      <c r="O61" s="135">
        <v>24.85</v>
      </c>
      <c r="P61" s="135">
        <v>24.85</v>
      </c>
      <c r="Q61">
        <v>3.84</v>
      </c>
      <c r="R61">
        <v>101.4</v>
      </c>
      <c r="S61">
        <v>4.3600000000000003</v>
      </c>
      <c r="T61">
        <v>5.24</v>
      </c>
      <c r="U61">
        <v>1.75</v>
      </c>
      <c r="V61">
        <v>1.75</v>
      </c>
      <c r="W61">
        <v>218</v>
      </c>
      <c r="X61">
        <v>43.6</v>
      </c>
      <c r="Y61">
        <v>72.8</v>
      </c>
      <c r="Z61">
        <v>43.29</v>
      </c>
      <c r="AA61">
        <v>80</v>
      </c>
      <c r="AB61">
        <v>40</v>
      </c>
      <c r="AC61">
        <v>2.97</v>
      </c>
      <c r="AD61">
        <v>4.91</v>
      </c>
      <c r="AE61">
        <v>4.91</v>
      </c>
      <c r="AF61">
        <v>1.74</v>
      </c>
    </row>
    <row r="62" spans="1:32">
      <c r="A62" t="s">
        <v>104</v>
      </c>
      <c r="B62" s="75">
        <v>169.94</v>
      </c>
      <c r="C62" s="75">
        <v>32.82</v>
      </c>
      <c r="D62" s="135">
        <f t="shared" si="0"/>
        <v>74.550000000000011</v>
      </c>
      <c r="E62" s="75"/>
      <c r="F62" s="78">
        <v>14.19</v>
      </c>
      <c r="G62" s="78">
        <v>14.19</v>
      </c>
      <c r="H62" s="78">
        <v>14.54</v>
      </c>
      <c r="I62">
        <v>35.229999999999997</v>
      </c>
      <c r="J62">
        <v>149.61000000000001</v>
      </c>
      <c r="K62">
        <v>49.23</v>
      </c>
      <c r="L62">
        <v>4.2699999999999996</v>
      </c>
      <c r="M62">
        <v>10.53</v>
      </c>
      <c r="N62" s="135">
        <v>24.85</v>
      </c>
      <c r="O62" s="135">
        <v>24.85</v>
      </c>
      <c r="P62" s="135">
        <v>24.85</v>
      </c>
      <c r="Q62">
        <v>3.84</v>
      </c>
      <c r="R62">
        <v>95.29</v>
      </c>
      <c r="S62">
        <v>4.3600000000000003</v>
      </c>
      <c r="T62">
        <v>5.8</v>
      </c>
      <c r="U62">
        <v>1.93</v>
      </c>
      <c r="V62">
        <v>1.93</v>
      </c>
      <c r="W62">
        <v>204.86</v>
      </c>
      <c r="X62">
        <v>40.97</v>
      </c>
      <c r="Y62">
        <v>69.08</v>
      </c>
      <c r="Z62">
        <v>41.53</v>
      </c>
      <c r="AA62">
        <v>74</v>
      </c>
      <c r="AB62">
        <v>37</v>
      </c>
      <c r="AC62">
        <v>2.88</v>
      </c>
      <c r="AD62">
        <v>5.14</v>
      </c>
      <c r="AE62">
        <v>5.14</v>
      </c>
      <c r="AF62">
        <v>1.74</v>
      </c>
    </row>
    <row r="63" spans="1:32">
      <c r="A63" t="s">
        <v>105</v>
      </c>
      <c r="B63" s="75">
        <v>169.06</v>
      </c>
      <c r="C63" s="75">
        <v>32.82</v>
      </c>
      <c r="D63" s="135">
        <f t="shared" si="0"/>
        <v>74.550000000000011</v>
      </c>
      <c r="E63" s="75"/>
      <c r="F63" s="78">
        <v>13.47</v>
      </c>
      <c r="G63" s="78">
        <v>13.47</v>
      </c>
      <c r="H63" s="78">
        <v>13.8</v>
      </c>
      <c r="I63">
        <v>35.229999999999997</v>
      </c>
      <c r="J63">
        <v>149.61000000000001</v>
      </c>
      <c r="K63">
        <v>49.23</v>
      </c>
      <c r="L63">
        <v>4.43</v>
      </c>
      <c r="M63">
        <v>10.09</v>
      </c>
      <c r="N63" s="135">
        <v>24.85</v>
      </c>
      <c r="O63" s="135">
        <v>24.85</v>
      </c>
      <c r="P63" s="135">
        <v>24.85</v>
      </c>
      <c r="Q63">
        <v>3.84</v>
      </c>
      <c r="R63">
        <v>83.93</v>
      </c>
      <c r="S63">
        <v>4.3600000000000003</v>
      </c>
      <c r="T63">
        <v>5.79</v>
      </c>
      <c r="U63">
        <v>1.93</v>
      </c>
      <c r="V63">
        <v>1.93</v>
      </c>
      <c r="W63">
        <v>191.13</v>
      </c>
      <c r="X63">
        <v>38.229999999999997</v>
      </c>
      <c r="Y63">
        <v>64.510000000000005</v>
      </c>
      <c r="Z63">
        <v>38.770000000000003</v>
      </c>
      <c r="AA63">
        <v>68</v>
      </c>
      <c r="AB63">
        <v>34</v>
      </c>
      <c r="AC63">
        <v>2.93</v>
      </c>
      <c r="AD63">
        <v>5.15</v>
      </c>
      <c r="AE63">
        <v>5.15</v>
      </c>
      <c r="AF63">
        <v>1.74</v>
      </c>
    </row>
    <row r="64" spans="1:32">
      <c r="A64" t="s">
        <v>106</v>
      </c>
      <c r="B64" s="75">
        <v>169.94</v>
      </c>
      <c r="C64" s="75">
        <v>32.82</v>
      </c>
      <c r="D64" s="135">
        <f t="shared" si="0"/>
        <v>74.550000000000011</v>
      </c>
      <c r="E64" s="75"/>
      <c r="F64" s="78">
        <v>12.64</v>
      </c>
      <c r="G64" s="78">
        <v>12.64</v>
      </c>
      <c r="H64" s="78">
        <v>12.96</v>
      </c>
      <c r="I64">
        <v>35.229999999999997</v>
      </c>
      <c r="J64">
        <v>149.61000000000001</v>
      </c>
      <c r="K64">
        <v>49.23</v>
      </c>
      <c r="L64">
        <v>4.43</v>
      </c>
      <c r="M64">
        <v>9.5299999999999994</v>
      </c>
      <c r="N64" s="135">
        <v>24.85</v>
      </c>
      <c r="O64" s="135">
        <v>24.85</v>
      </c>
      <c r="P64" s="135">
        <v>24.85</v>
      </c>
      <c r="Q64">
        <v>3.84</v>
      </c>
      <c r="R64">
        <v>77.150000000000006</v>
      </c>
      <c r="S64">
        <v>4.3600000000000003</v>
      </c>
      <c r="T64">
        <v>5.91</v>
      </c>
      <c r="U64">
        <v>1.97</v>
      </c>
      <c r="V64">
        <v>1.98</v>
      </c>
      <c r="W64">
        <v>176.75</v>
      </c>
      <c r="X64">
        <v>35.35</v>
      </c>
      <c r="Y64">
        <v>60.56</v>
      </c>
      <c r="Z64">
        <v>35.82</v>
      </c>
      <c r="AA64">
        <v>60.67</v>
      </c>
      <c r="AB64">
        <v>30.33</v>
      </c>
      <c r="AC64">
        <v>2.76</v>
      </c>
      <c r="AD64">
        <v>5.17</v>
      </c>
      <c r="AE64">
        <v>5.17</v>
      </c>
      <c r="AF64">
        <v>1.74</v>
      </c>
    </row>
    <row r="65" spans="1:32">
      <c r="A65" t="s">
        <v>107</v>
      </c>
      <c r="B65" s="75">
        <v>169.94</v>
      </c>
      <c r="C65" s="75">
        <v>32.82</v>
      </c>
      <c r="D65" s="135">
        <f t="shared" si="0"/>
        <v>74.550000000000011</v>
      </c>
      <c r="E65" s="75"/>
      <c r="F65" s="78">
        <v>11.69</v>
      </c>
      <c r="G65" s="78">
        <v>11.69</v>
      </c>
      <c r="H65" s="78">
        <v>11.99</v>
      </c>
      <c r="I65">
        <v>35.229999999999997</v>
      </c>
      <c r="J65">
        <v>149.61000000000001</v>
      </c>
      <c r="K65">
        <v>49.23</v>
      </c>
      <c r="L65">
        <v>4.43</v>
      </c>
      <c r="M65">
        <v>10.11</v>
      </c>
      <c r="N65" s="135">
        <v>24.85</v>
      </c>
      <c r="O65" s="135">
        <v>24.85</v>
      </c>
      <c r="P65" s="135">
        <v>24.85</v>
      </c>
      <c r="Q65">
        <v>3.84</v>
      </c>
      <c r="R65">
        <v>69.3</v>
      </c>
      <c r="S65">
        <v>4.3600000000000003</v>
      </c>
      <c r="T65">
        <v>5.98</v>
      </c>
      <c r="U65">
        <v>1.99</v>
      </c>
      <c r="V65">
        <v>2</v>
      </c>
      <c r="W65">
        <v>161.29</v>
      </c>
      <c r="X65">
        <v>32.26</v>
      </c>
      <c r="Y65">
        <v>55.71</v>
      </c>
      <c r="Z65">
        <v>32.75</v>
      </c>
      <c r="AA65">
        <v>56.67</v>
      </c>
      <c r="AB65">
        <v>28.33</v>
      </c>
      <c r="AC65">
        <v>2.2200000000000002</v>
      </c>
      <c r="AD65">
        <v>5.27</v>
      </c>
      <c r="AE65">
        <v>5.27</v>
      </c>
      <c r="AF65">
        <v>1.74</v>
      </c>
    </row>
    <row r="66" spans="1:32">
      <c r="A66" t="s">
        <v>108</v>
      </c>
      <c r="B66" s="75">
        <v>169.94</v>
      </c>
      <c r="C66" s="75">
        <v>32.82</v>
      </c>
      <c r="D66" s="135">
        <f t="shared" si="0"/>
        <v>74.550000000000011</v>
      </c>
      <c r="E66" s="75"/>
      <c r="F66" s="78">
        <v>10.6</v>
      </c>
      <c r="G66" s="78">
        <v>10.6</v>
      </c>
      <c r="H66" s="78">
        <v>10.86</v>
      </c>
      <c r="I66">
        <v>35.229999999999997</v>
      </c>
      <c r="J66">
        <v>149.61000000000001</v>
      </c>
      <c r="K66">
        <v>49.23</v>
      </c>
      <c r="L66">
        <v>4.43</v>
      </c>
      <c r="M66">
        <v>9.82</v>
      </c>
      <c r="N66" s="135">
        <v>24.85</v>
      </c>
      <c r="O66" s="135">
        <v>24.85</v>
      </c>
      <c r="P66" s="135">
        <v>24.85</v>
      </c>
      <c r="Q66">
        <v>3.84</v>
      </c>
      <c r="R66">
        <v>61.41</v>
      </c>
      <c r="S66">
        <v>4.3600000000000003</v>
      </c>
      <c r="T66">
        <v>5.96</v>
      </c>
      <c r="U66">
        <v>1.99</v>
      </c>
      <c r="V66">
        <v>1.98</v>
      </c>
      <c r="W66">
        <v>144.44999999999999</v>
      </c>
      <c r="X66">
        <v>28.89</v>
      </c>
      <c r="Y66">
        <v>53.29</v>
      </c>
      <c r="Z66">
        <v>29.6</v>
      </c>
      <c r="AA66">
        <v>56</v>
      </c>
      <c r="AB66">
        <v>28</v>
      </c>
      <c r="AC66">
        <v>2.2000000000000002</v>
      </c>
      <c r="AD66">
        <v>5.09</v>
      </c>
      <c r="AE66">
        <v>5.09</v>
      </c>
      <c r="AF66">
        <v>1.74</v>
      </c>
    </row>
    <row r="67" spans="1:32">
      <c r="A67" t="s">
        <v>109</v>
      </c>
      <c r="B67" s="75">
        <v>169.94</v>
      </c>
      <c r="C67" s="75">
        <v>32.82</v>
      </c>
      <c r="D67" s="135">
        <f t="shared" si="0"/>
        <v>74.550000000000011</v>
      </c>
      <c r="E67" s="75"/>
      <c r="F67" s="78">
        <v>9.4499999999999993</v>
      </c>
      <c r="G67" s="78">
        <v>9.4499999999999993</v>
      </c>
      <c r="H67" s="78">
        <v>9.69</v>
      </c>
      <c r="I67">
        <v>35.229999999999997</v>
      </c>
      <c r="J67">
        <v>164.08</v>
      </c>
      <c r="K67">
        <v>49.23</v>
      </c>
      <c r="L67">
        <v>4.43</v>
      </c>
      <c r="M67">
        <v>9.56</v>
      </c>
      <c r="N67" s="135">
        <v>24.85</v>
      </c>
      <c r="O67" s="135">
        <v>24.85</v>
      </c>
      <c r="P67" s="135">
        <v>24.85</v>
      </c>
      <c r="Q67">
        <v>3.84</v>
      </c>
      <c r="R67">
        <v>52.68</v>
      </c>
      <c r="S67">
        <v>4.3600000000000003</v>
      </c>
      <c r="T67">
        <v>5.84</v>
      </c>
      <c r="U67">
        <v>1.94</v>
      </c>
      <c r="V67">
        <v>1.95</v>
      </c>
      <c r="W67">
        <v>125.73</v>
      </c>
      <c r="X67">
        <v>25.14</v>
      </c>
      <c r="Y67">
        <v>48.28</v>
      </c>
      <c r="Z67">
        <v>26.02</v>
      </c>
      <c r="AA67">
        <v>44</v>
      </c>
      <c r="AB67">
        <v>22</v>
      </c>
      <c r="AC67">
        <v>2.13</v>
      </c>
      <c r="AD67">
        <v>5.33</v>
      </c>
      <c r="AE67">
        <v>5.33</v>
      </c>
      <c r="AF67">
        <v>1.74</v>
      </c>
    </row>
    <row r="68" spans="1:32">
      <c r="A68" t="s">
        <v>110</v>
      </c>
      <c r="B68" s="75">
        <v>169.94</v>
      </c>
      <c r="C68" s="75">
        <v>32.82</v>
      </c>
      <c r="D68" s="135">
        <f t="shared" ref="D68:D98" si="1">N68+O68+P68</f>
        <v>74.550000000000011</v>
      </c>
      <c r="E68" s="75"/>
      <c r="F68" s="78">
        <v>8.39</v>
      </c>
      <c r="G68" s="78">
        <v>8.39</v>
      </c>
      <c r="H68" s="78">
        <v>8.6</v>
      </c>
      <c r="I68">
        <v>35.229999999999997</v>
      </c>
      <c r="J68">
        <v>193.04</v>
      </c>
      <c r="K68">
        <v>49.23</v>
      </c>
      <c r="L68">
        <v>4.43</v>
      </c>
      <c r="M68">
        <v>9.6300000000000008</v>
      </c>
      <c r="N68" s="135">
        <v>24.85</v>
      </c>
      <c r="O68" s="135">
        <v>24.85</v>
      </c>
      <c r="P68" s="135">
        <v>24.85</v>
      </c>
      <c r="Q68">
        <v>3.84</v>
      </c>
      <c r="R68">
        <v>43.37</v>
      </c>
      <c r="S68">
        <v>4.3600000000000003</v>
      </c>
      <c r="T68">
        <v>5.85</v>
      </c>
      <c r="U68">
        <v>1.95</v>
      </c>
      <c r="V68">
        <v>1.95</v>
      </c>
      <c r="W68">
        <v>105.21</v>
      </c>
      <c r="X68">
        <v>21.04</v>
      </c>
      <c r="Y68">
        <v>42.62</v>
      </c>
      <c r="Z68">
        <v>22.08</v>
      </c>
      <c r="AA68">
        <v>36.67</v>
      </c>
      <c r="AB68">
        <v>18.329999999999998</v>
      </c>
      <c r="AC68">
        <v>2.21</v>
      </c>
      <c r="AD68">
        <v>5.15</v>
      </c>
      <c r="AE68">
        <v>5.15</v>
      </c>
      <c r="AF68">
        <v>1.74</v>
      </c>
    </row>
    <row r="69" spans="1:32">
      <c r="A69" t="s">
        <v>111</v>
      </c>
      <c r="B69" s="75">
        <v>170.05</v>
      </c>
      <c r="C69" s="75">
        <v>32.86</v>
      </c>
      <c r="D69" s="135">
        <f t="shared" si="1"/>
        <v>74.550000000000011</v>
      </c>
      <c r="E69" s="75"/>
      <c r="F69" s="78">
        <v>7.22</v>
      </c>
      <c r="G69" s="78">
        <v>7.22</v>
      </c>
      <c r="H69" s="78">
        <v>7.41</v>
      </c>
      <c r="I69">
        <v>35.229999999999997</v>
      </c>
      <c r="J69">
        <v>231.65</v>
      </c>
      <c r="K69">
        <v>49.42</v>
      </c>
      <c r="L69">
        <v>4.43</v>
      </c>
      <c r="M69">
        <v>7.2</v>
      </c>
      <c r="N69" s="135">
        <v>24.85</v>
      </c>
      <c r="O69" s="135">
        <v>24.85</v>
      </c>
      <c r="P69" s="135">
        <v>24.85</v>
      </c>
      <c r="Q69">
        <v>3.84</v>
      </c>
      <c r="R69">
        <v>33.74</v>
      </c>
      <c r="S69">
        <v>4.3600000000000003</v>
      </c>
      <c r="T69">
        <v>5.9</v>
      </c>
      <c r="U69">
        <v>1.97</v>
      </c>
      <c r="V69">
        <v>1.96</v>
      </c>
      <c r="W69">
        <v>85.57</v>
      </c>
      <c r="X69">
        <v>17.11</v>
      </c>
      <c r="Y69">
        <v>36.229999999999997</v>
      </c>
      <c r="Z69">
        <v>18.190000000000001</v>
      </c>
      <c r="AA69">
        <v>32.67</v>
      </c>
      <c r="AB69">
        <v>16.329999999999998</v>
      </c>
      <c r="AC69">
        <v>2.13</v>
      </c>
      <c r="AD69">
        <v>5.0199999999999996</v>
      </c>
      <c r="AE69">
        <v>5.0199999999999996</v>
      </c>
      <c r="AF69">
        <v>1.74</v>
      </c>
    </row>
    <row r="70" spans="1:32">
      <c r="A70" t="s">
        <v>112</v>
      </c>
      <c r="B70" s="75">
        <v>170.05</v>
      </c>
      <c r="C70" s="75">
        <v>32.86</v>
      </c>
      <c r="D70" s="135">
        <f t="shared" si="1"/>
        <v>74.550000000000011</v>
      </c>
      <c r="E70" s="75"/>
      <c r="F70" s="78">
        <v>6.02</v>
      </c>
      <c r="G70" s="78">
        <v>6.02</v>
      </c>
      <c r="H70" s="78">
        <v>6.18</v>
      </c>
      <c r="I70">
        <v>35.229999999999997</v>
      </c>
      <c r="J70">
        <v>271.45999999999998</v>
      </c>
      <c r="K70">
        <v>49.42</v>
      </c>
      <c r="L70">
        <v>4.43</v>
      </c>
      <c r="M70">
        <v>7.1</v>
      </c>
      <c r="N70" s="135">
        <v>24.85</v>
      </c>
      <c r="O70" s="135">
        <v>24.85</v>
      </c>
      <c r="P70" s="135">
        <v>24.85</v>
      </c>
      <c r="Q70">
        <v>3.84</v>
      </c>
      <c r="R70">
        <v>24.78</v>
      </c>
      <c r="S70">
        <v>4.3600000000000003</v>
      </c>
      <c r="T70">
        <v>5.54</v>
      </c>
      <c r="U70">
        <v>1.85</v>
      </c>
      <c r="V70">
        <v>1.84</v>
      </c>
      <c r="W70">
        <v>66.44</v>
      </c>
      <c r="X70">
        <v>13.29</v>
      </c>
      <c r="Y70">
        <v>30.07</v>
      </c>
      <c r="Z70">
        <v>14.42</v>
      </c>
      <c r="AA70">
        <v>25.33</v>
      </c>
      <c r="AB70">
        <v>12.67</v>
      </c>
      <c r="AC70">
        <v>2.27</v>
      </c>
      <c r="AD70">
        <v>8.5500000000000007</v>
      </c>
      <c r="AE70">
        <v>8.5500000000000007</v>
      </c>
      <c r="AF70">
        <v>1.74</v>
      </c>
    </row>
    <row r="71" spans="1:32">
      <c r="A71" t="s">
        <v>113</v>
      </c>
      <c r="B71" s="75">
        <v>211.95</v>
      </c>
      <c r="C71" s="75">
        <v>50.88</v>
      </c>
      <c r="D71" s="135">
        <f t="shared" si="1"/>
        <v>74.949999999999989</v>
      </c>
      <c r="E71" s="75"/>
      <c r="F71" s="78">
        <v>4.8499999999999996</v>
      </c>
      <c r="G71" s="78">
        <v>4.8499999999999996</v>
      </c>
      <c r="H71" s="78">
        <v>4.97</v>
      </c>
      <c r="I71">
        <v>47.36</v>
      </c>
      <c r="J71">
        <v>271.45999999999998</v>
      </c>
      <c r="K71">
        <v>49.42</v>
      </c>
      <c r="L71">
        <v>4.51</v>
      </c>
      <c r="M71">
        <v>6.95</v>
      </c>
      <c r="N71" s="135">
        <v>28.49</v>
      </c>
      <c r="O71" s="135">
        <v>17.97</v>
      </c>
      <c r="P71" s="135">
        <v>28.49</v>
      </c>
      <c r="Q71">
        <v>4</v>
      </c>
      <c r="R71">
        <v>15.92</v>
      </c>
      <c r="S71">
        <v>4.2699999999999996</v>
      </c>
      <c r="T71">
        <v>5.68</v>
      </c>
      <c r="U71">
        <v>1.89</v>
      </c>
      <c r="V71">
        <v>1.9</v>
      </c>
      <c r="W71">
        <v>47.61</v>
      </c>
      <c r="X71">
        <v>9.52</v>
      </c>
      <c r="Y71">
        <v>23.77</v>
      </c>
      <c r="Z71">
        <v>10.86</v>
      </c>
      <c r="AA71">
        <v>21.33</v>
      </c>
      <c r="AB71">
        <v>10.67</v>
      </c>
      <c r="AC71">
        <v>2.2799999999999998</v>
      </c>
      <c r="AD71">
        <v>9.48</v>
      </c>
      <c r="AE71">
        <v>9.48</v>
      </c>
      <c r="AF71">
        <v>1.74</v>
      </c>
    </row>
    <row r="72" spans="1:32">
      <c r="A72" t="s">
        <v>114</v>
      </c>
      <c r="B72" s="75">
        <v>211.95</v>
      </c>
      <c r="C72" s="75">
        <v>50.88</v>
      </c>
      <c r="D72" s="135">
        <f t="shared" si="1"/>
        <v>67.550000000000011</v>
      </c>
      <c r="E72" s="75"/>
      <c r="F72" s="78">
        <v>3.59</v>
      </c>
      <c r="G72" s="78">
        <v>3.59</v>
      </c>
      <c r="H72" s="78">
        <v>3.67</v>
      </c>
      <c r="I72">
        <v>66.3</v>
      </c>
      <c r="J72">
        <v>271.45999999999998</v>
      </c>
      <c r="K72">
        <v>49.42</v>
      </c>
      <c r="L72">
        <v>4.51</v>
      </c>
      <c r="M72">
        <v>6.73</v>
      </c>
      <c r="N72" s="135">
        <v>27.55</v>
      </c>
      <c r="O72" s="135">
        <v>12.18</v>
      </c>
      <c r="P72" s="135">
        <v>27.82</v>
      </c>
      <c r="Q72">
        <v>4</v>
      </c>
      <c r="R72">
        <v>7.24</v>
      </c>
      <c r="S72">
        <v>4.2699999999999996</v>
      </c>
      <c r="T72">
        <v>5.54</v>
      </c>
      <c r="U72">
        <v>1.85</v>
      </c>
      <c r="V72">
        <v>1.84</v>
      </c>
      <c r="W72">
        <v>29.58</v>
      </c>
      <c r="X72">
        <v>5.91</v>
      </c>
      <c r="Y72">
        <v>17.5</v>
      </c>
      <c r="Z72">
        <v>7.66</v>
      </c>
      <c r="AA72">
        <v>12</v>
      </c>
      <c r="AB72">
        <v>6</v>
      </c>
      <c r="AC72">
        <v>2.25</v>
      </c>
      <c r="AD72">
        <v>10.82</v>
      </c>
      <c r="AE72">
        <v>10.82</v>
      </c>
      <c r="AF72">
        <v>1.74</v>
      </c>
    </row>
    <row r="73" spans="1:32">
      <c r="A73" t="s">
        <v>115</v>
      </c>
      <c r="B73" s="75">
        <v>246.13</v>
      </c>
      <c r="C73" s="75">
        <v>74.64</v>
      </c>
      <c r="D73" s="135">
        <f t="shared" si="1"/>
        <v>40.72</v>
      </c>
      <c r="E73" s="75"/>
      <c r="F73" s="78">
        <v>2.4700000000000002</v>
      </c>
      <c r="G73" s="78">
        <v>2.4700000000000002</v>
      </c>
      <c r="H73" s="78">
        <v>2.54</v>
      </c>
      <c r="I73">
        <v>66.3</v>
      </c>
      <c r="J73">
        <v>271.45999999999998</v>
      </c>
      <c r="K73">
        <v>49.42</v>
      </c>
      <c r="L73">
        <v>4.51</v>
      </c>
      <c r="M73">
        <v>6.5</v>
      </c>
      <c r="N73" s="135">
        <v>17.22</v>
      </c>
      <c r="O73" s="135">
        <v>6.11</v>
      </c>
      <c r="P73" s="135">
        <v>17.39</v>
      </c>
      <c r="Q73">
        <v>4</v>
      </c>
      <c r="R73">
        <v>0.02</v>
      </c>
      <c r="S73">
        <v>4.2699999999999996</v>
      </c>
      <c r="T73">
        <v>5.67</v>
      </c>
      <c r="U73">
        <v>1.89</v>
      </c>
      <c r="V73">
        <v>1.89</v>
      </c>
      <c r="W73">
        <v>16</v>
      </c>
      <c r="X73">
        <v>3.2</v>
      </c>
      <c r="Y73">
        <v>11.83</v>
      </c>
      <c r="Z73">
        <v>6.5</v>
      </c>
      <c r="AA73">
        <v>10</v>
      </c>
      <c r="AB73">
        <v>5</v>
      </c>
      <c r="AC73">
        <v>2.16</v>
      </c>
      <c r="AD73">
        <v>11.51</v>
      </c>
      <c r="AE73">
        <v>11.51</v>
      </c>
      <c r="AF73">
        <v>1.74</v>
      </c>
    </row>
    <row r="74" spans="1:32">
      <c r="A74" t="s">
        <v>116</v>
      </c>
      <c r="B74" s="75">
        <v>246.13</v>
      </c>
      <c r="C74" s="75">
        <v>74.64</v>
      </c>
      <c r="D74" s="135">
        <f t="shared" si="1"/>
        <v>20.32</v>
      </c>
      <c r="E74" s="75"/>
      <c r="F74" s="78">
        <v>1.49</v>
      </c>
      <c r="G74" s="78">
        <v>1.49</v>
      </c>
      <c r="H74" s="78">
        <v>1.53</v>
      </c>
      <c r="I74">
        <v>66.3</v>
      </c>
      <c r="J74">
        <v>271.45999999999998</v>
      </c>
      <c r="K74">
        <v>49.42</v>
      </c>
      <c r="L74">
        <v>4.51</v>
      </c>
      <c r="M74">
        <v>6.28</v>
      </c>
      <c r="N74" s="135">
        <v>9.51</v>
      </c>
      <c r="O74" s="135">
        <v>1.21</v>
      </c>
      <c r="P74" s="135">
        <v>9.6</v>
      </c>
      <c r="Q74">
        <v>4</v>
      </c>
      <c r="R74">
        <v>0</v>
      </c>
      <c r="S74">
        <v>4.2699999999999996</v>
      </c>
      <c r="T74">
        <v>5.57</v>
      </c>
      <c r="U74">
        <v>1.86</v>
      </c>
      <c r="V74">
        <v>1.84</v>
      </c>
      <c r="W74">
        <v>6.2</v>
      </c>
      <c r="X74">
        <v>1.24</v>
      </c>
      <c r="Y74">
        <v>6.64</v>
      </c>
      <c r="Z74">
        <v>6.5</v>
      </c>
      <c r="AA74">
        <v>5.33</v>
      </c>
      <c r="AB74">
        <v>2.67</v>
      </c>
      <c r="AC74">
        <v>2.13</v>
      </c>
      <c r="AD74">
        <v>12.08</v>
      </c>
      <c r="AE74">
        <v>12.08</v>
      </c>
      <c r="AF74">
        <v>1.74</v>
      </c>
    </row>
    <row r="75" spans="1:32">
      <c r="A75" t="s">
        <v>117</v>
      </c>
      <c r="B75" s="75">
        <v>246.13</v>
      </c>
      <c r="C75" s="75">
        <v>87.06</v>
      </c>
      <c r="D75" s="135">
        <f t="shared" si="1"/>
        <v>0</v>
      </c>
      <c r="E75" s="75"/>
      <c r="F75" s="78">
        <v>0.75</v>
      </c>
      <c r="G75" s="78">
        <v>0.75</v>
      </c>
      <c r="H75" s="78">
        <v>0.77</v>
      </c>
      <c r="I75">
        <v>66.3</v>
      </c>
      <c r="J75">
        <v>271.45999999999998</v>
      </c>
      <c r="K75">
        <v>78.37</v>
      </c>
      <c r="L75">
        <v>4.34</v>
      </c>
      <c r="M75">
        <v>5.14</v>
      </c>
      <c r="N75" s="135">
        <v>0</v>
      </c>
      <c r="O75" s="135">
        <v>0</v>
      </c>
      <c r="P75" s="135">
        <v>0</v>
      </c>
      <c r="Q75">
        <v>4</v>
      </c>
      <c r="R75">
        <v>0</v>
      </c>
      <c r="S75">
        <v>4.2699999999999996</v>
      </c>
      <c r="T75">
        <v>5.57</v>
      </c>
      <c r="U75">
        <v>1.86</v>
      </c>
      <c r="V75">
        <v>1.85</v>
      </c>
      <c r="W75">
        <v>0.92</v>
      </c>
      <c r="X75">
        <v>0.18</v>
      </c>
      <c r="Y75">
        <v>3.87</v>
      </c>
      <c r="Z75">
        <v>5.61</v>
      </c>
      <c r="AA75">
        <v>3.33</v>
      </c>
      <c r="AB75">
        <v>1.67</v>
      </c>
      <c r="AC75">
        <v>2.2400000000000002</v>
      </c>
      <c r="AD75">
        <v>25.16</v>
      </c>
      <c r="AE75">
        <v>25.16</v>
      </c>
      <c r="AF75">
        <v>1.74</v>
      </c>
    </row>
    <row r="76" spans="1:32">
      <c r="A76" t="s">
        <v>118</v>
      </c>
      <c r="B76" s="75">
        <v>246.13</v>
      </c>
      <c r="C76" s="75">
        <v>87.06</v>
      </c>
      <c r="D76" s="135">
        <f t="shared" si="1"/>
        <v>0</v>
      </c>
      <c r="E76" s="75"/>
      <c r="F76" s="78">
        <v>0.25</v>
      </c>
      <c r="G76" s="78">
        <v>0.25</v>
      </c>
      <c r="H76" s="78">
        <v>0.26</v>
      </c>
      <c r="I76">
        <v>66.3</v>
      </c>
      <c r="J76">
        <v>271.45999999999998</v>
      </c>
      <c r="K76">
        <v>101.1</v>
      </c>
      <c r="L76">
        <v>4.34</v>
      </c>
      <c r="M76">
        <v>7.24</v>
      </c>
      <c r="N76" s="135">
        <v>0</v>
      </c>
      <c r="O76" s="135">
        <v>0</v>
      </c>
      <c r="P76" s="135">
        <v>0</v>
      </c>
      <c r="Q76">
        <v>4</v>
      </c>
      <c r="R76">
        <v>0</v>
      </c>
      <c r="S76">
        <v>4.2699999999999996</v>
      </c>
      <c r="T76">
        <v>22.38</v>
      </c>
      <c r="U76">
        <v>7.46</v>
      </c>
      <c r="V76">
        <v>7.45</v>
      </c>
      <c r="W76">
        <v>0.03</v>
      </c>
      <c r="X76">
        <v>0.01</v>
      </c>
      <c r="Y76">
        <v>1.66</v>
      </c>
      <c r="Z76">
        <v>2.5099999999999998</v>
      </c>
      <c r="AA76">
        <v>1.33</v>
      </c>
      <c r="AB76">
        <v>0.67</v>
      </c>
      <c r="AC76">
        <v>5.0999999999999996</v>
      </c>
      <c r="AD76">
        <v>27.19</v>
      </c>
      <c r="AE76">
        <v>27.19</v>
      </c>
      <c r="AF76">
        <v>1.74</v>
      </c>
    </row>
    <row r="77" spans="1:32">
      <c r="A77" t="s">
        <v>119</v>
      </c>
      <c r="B77" s="75">
        <v>246.13</v>
      </c>
      <c r="C77" s="75">
        <v>87.06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66.3</v>
      </c>
      <c r="J77">
        <v>271.45999999999998</v>
      </c>
      <c r="K77">
        <v>101.1</v>
      </c>
      <c r="L77">
        <v>4.1100000000000003</v>
      </c>
      <c r="M77">
        <v>7.23</v>
      </c>
      <c r="N77" s="135">
        <v>0</v>
      </c>
      <c r="O77" s="135">
        <v>0</v>
      </c>
      <c r="P77" s="135">
        <v>0</v>
      </c>
      <c r="Q77">
        <v>4</v>
      </c>
      <c r="R77">
        <v>0</v>
      </c>
      <c r="S77">
        <v>4.2699999999999996</v>
      </c>
      <c r="T77">
        <v>24.08</v>
      </c>
      <c r="U77">
        <v>8.0299999999999994</v>
      </c>
      <c r="V77">
        <v>8.01</v>
      </c>
      <c r="W77">
        <v>0</v>
      </c>
      <c r="X77">
        <v>0</v>
      </c>
      <c r="Y77">
        <v>0.28999999999999998</v>
      </c>
      <c r="Z77">
        <v>0</v>
      </c>
      <c r="AA77">
        <v>0</v>
      </c>
      <c r="AB77">
        <v>0</v>
      </c>
      <c r="AC77">
        <v>5.3</v>
      </c>
      <c r="AD77">
        <v>29.65</v>
      </c>
      <c r="AE77">
        <v>29.65</v>
      </c>
      <c r="AF77">
        <v>1.74</v>
      </c>
    </row>
    <row r="78" spans="1:32">
      <c r="A78" t="s">
        <v>120</v>
      </c>
      <c r="B78" s="75">
        <v>246.13</v>
      </c>
      <c r="C78" s="75">
        <v>87.06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47.36</v>
      </c>
      <c r="J78">
        <v>271.45999999999998</v>
      </c>
      <c r="K78">
        <v>101.1</v>
      </c>
      <c r="L78">
        <v>4.1100000000000003</v>
      </c>
      <c r="M78">
        <v>7.35</v>
      </c>
      <c r="N78" s="135">
        <v>0</v>
      </c>
      <c r="O78" s="135">
        <v>0</v>
      </c>
      <c r="P78" s="135">
        <v>0</v>
      </c>
      <c r="Q78">
        <v>4</v>
      </c>
      <c r="R78">
        <v>0</v>
      </c>
      <c r="S78">
        <v>4.2699999999999996</v>
      </c>
      <c r="T78">
        <v>26.3</v>
      </c>
      <c r="U78">
        <v>8.77</v>
      </c>
      <c r="V78">
        <v>8.76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5.73</v>
      </c>
      <c r="AD78">
        <v>31.77</v>
      </c>
      <c r="AE78">
        <v>31.77</v>
      </c>
      <c r="AF78">
        <v>1.74</v>
      </c>
    </row>
    <row r="79" spans="1:32">
      <c r="A79" t="s">
        <v>121</v>
      </c>
      <c r="B79" s="75">
        <v>246.13</v>
      </c>
      <c r="C79" s="75">
        <v>87.06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35.229999999999997</v>
      </c>
      <c r="J79">
        <v>271.45999999999998</v>
      </c>
      <c r="K79">
        <v>101.1</v>
      </c>
      <c r="L79">
        <v>4.1100000000000003</v>
      </c>
      <c r="M79">
        <v>7.23</v>
      </c>
      <c r="N79" s="135">
        <v>0</v>
      </c>
      <c r="O79" s="135">
        <v>0</v>
      </c>
      <c r="P79" s="135">
        <v>0</v>
      </c>
      <c r="Q79">
        <v>4</v>
      </c>
      <c r="R79">
        <v>0</v>
      </c>
      <c r="S79">
        <v>4.18</v>
      </c>
      <c r="T79">
        <v>26.94</v>
      </c>
      <c r="U79">
        <v>8.98</v>
      </c>
      <c r="V79">
        <v>8.99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5.9</v>
      </c>
      <c r="AD79">
        <v>33.53</v>
      </c>
      <c r="AE79">
        <v>33.53</v>
      </c>
      <c r="AF79">
        <v>1.74</v>
      </c>
    </row>
    <row r="80" spans="1:32">
      <c r="A80" t="s">
        <v>122</v>
      </c>
      <c r="B80" s="75">
        <v>246.13</v>
      </c>
      <c r="C80" s="75">
        <v>87.06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35.229999999999997</v>
      </c>
      <c r="J80">
        <v>271.45999999999998</v>
      </c>
      <c r="K80">
        <v>101.1</v>
      </c>
      <c r="L80">
        <v>4.1100000000000003</v>
      </c>
      <c r="M80">
        <v>7.32</v>
      </c>
      <c r="N80" s="135">
        <v>0</v>
      </c>
      <c r="O80" s="135">
        <v>0</v>
      </c>
      <c r="P80" s="135">
        <v>0</v>
      </c>
      <c r="Q80">
        <v>4</v>
      </c>
      <c r="R80">
        <v>0</v>
      </c>
      <c r="S80">
        <v>4.18</v>
      </c>
      <c r="T80">
        <v>54.93</v>
      </c>
      <c r="U80">
        <v>18.309999999999999</v>
      </c>
      <c r="V80">
        <v>18.309999999999999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12.35</v>
      </c>
      <c r="AD80">
        <v>35.28</v>
      </c>
      <c r="AE80">
        <v>35.28</v>
      </c>
      <c r="AF80">
        <v>1.74</v>
      </c>
    </row>
    <row r="81" spans="1:32">
      <c r="A81" t="s">
        <v>123</v>
      </c>
      <c r="B81" s="75">
        <v>204.37</v>
      </c>
      <c r="C81" s="75">
        <v>62.93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35.229999999999997</v>
      </c>
      <c r="J81">
        <v>250.95</v>
      </c>
      <c r="K81">
        <v>72.150000000000006</v>
      </c>
      <c r="L81">
        <v>4.1100000000000003</v>
      </c>
      <c r="M81">
        <v>2.15</v>
      </c>
      <c r="N81" s="135">
        <v>0</v>
      </c>
      <c r="O81" s="135">
        <v>0</v>
      </c>
      <c r="P81" s="135">
        <v>0</v>
      </c>
      <c r="Q81">
        <v>4</v>
      </c>
      <c r="R81">
        <v>0</v>
      </c>
      <c r="S81">
        <v>4.18</v>
      </c>
      <c r="T81">
        <v>54.22</v>
      </c>
      <c r="U81">
        <v>18.07</v>
      </c>
      <c r="V81">
        <v>18.09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12.14</v>
      </c>
      <c r="AD81">
        <v>36.950000000000003</v>
      </c>
      <c r="AE81">
        <v>36.950000000000003</v>
      </c>
      <c r="AF81">
        <v>1.74</v>
      </c>
    </row>
    <row r="82" spans="1:32">
      <c r="A82" t="s">
        <v>124</v>
      </c>
      <c r="B82" s="75">
        <v>204.37</v>
      </c>
      <c r="C82" s="75">
        <v>56.62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35.229999999999997</v>
      </c>
      <c r="J82">
        <v>250.95</v>
      </c>
      <c r="K82">
        <v>49.42</v>
      </c>
      <c r="L82">
        <v>4.1100000000000003</v>
      </c>
      <c r="M82">
        <v>2.11</v>
      </c>
      <c r="N82" s="135">
        <v>0</v>
      </c>
      <c r="O82" s="135">
        <v>0</v>
      </c>
      <c r="P82" s="135">
        <v>0</v>
      </c>
      <c r="Q82">
        <v>4</v>
      </c>
      <c r="R82">
        <v>0</v>
      </c>
      <c r="S82">
        <v>4.18</v>
      </c>
      <c r="T82">
        <v>53.79</v>
      </c>
      <c r="U82">
        <v>17.93</v>
      </c>
      <c r="V82">
        <v>17.940000000000001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11.8</v>
      </c>
      <c r="AD82">
        <v>38.81</v>
      </c>
      <c r="AE82">
        <v>38.81</v>
      </c>
      <c r="AF82">
        <v>1.74</v>
      </c>
    </row>
    <row r="83" spans="1:32">
      <c r="A83" t="s">
        <v>125</v>
      </c>
      <c r="B83" s="75">
        <v>170.06</v>
      </c>
      <c r="C83" s="75">
        <v>56.62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35.229999999999997</v>
      </c>
      <c r="J83">
        <v>250.95</v>
      </c>
      <c r="K83">
        <v>49.42</v>
      </c>
      <c r="L83">
        <v>4.1100000000000003</v>
      </c>
      <c r="M83">
        <v>2.11</v>
      </c>
      <c r="N83" s="135">
        <v>0</v>
      </c>
      <c r="O83" s="135">
        <v>0</v>
      </c>
      <c r="P83" s="135">
        <v>0</v>
      </c>
      <c r="Q83">
        <v>3.84</v>
      </c>
      <c r="R83">
        <v>0</v>
      </c>
      <c r="S83">
        <v>4.18</v>
      </c>
      <c r="T83">
        <v>53.28</v>
      </c>
      <c r="U83">
        <v>17.760000000000002</v>
      </c>
      <c r="V83">
        <v>17.760000000000002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11.43</v>
      </c>
      <c r="AD83">
        <v>40.119999999999997</v>
      </c>
      <c r="AE83">
        <v>40.119999999999997</v>
      </c>
      <c r="AF83">
        <v>1.74</v>
      </c>
    </row>
    <row r="84" spans="1:32">
      <c r="A84" t="s">
        <v>126</v>
      </c>
      <c r="B84" s="75">
        <v>170.06</v>
      </c>
      <c r="C84" s="75">
        <v>56.62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35.229999999999997</v>
      </c>
      <c r="J84">
        <v>250.95</v>
      </c>
      <c r="K84">
        <v>49.42</v>
      </c>
      <c r="L84">
        <v>4.1100000000000003</v>
      </c>
      <c r="M84">
        <v>2.17</v>
      </c>
      <c r="N84" s="135">
        <v>0</v>
      </c>
      <c r="O84" s="135">
        <v>0</v>
      </c>
      <c r="P84" s="135">
        <v>0</v>
      </c>
      <c r="Q84">
        <v>3.84</v>
      </c>
      <c r="R84">
        <v>0</v>
      </c>
      <c r="S84">
        <v>4.18</v>
      </c>
      <c r="T84">
        <v>52.73</v>
      </c>
      <c r="U84">
        <v>17.579999999999998</v>
      </c>
      <c r="V84">
        <v>17.559999999999999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11.31</v>
      </c>
      <c r="AD84">
        <v>40.229999999999997</v>
      </c>
      <c r="AE84">
        <v>40.229999999999997</v>
      </c>
      <c r="AF84">
        <v>1.74</v>
      </c>
    </row>
    <row r="85" spans="1:32">
      <c r="A85" t="s">
        <v>127</v>
      </c>
      <c r="B85" s="75">
        <v>170.06</v>
      </c>
      <c r="C85" s="75">
        <v>56.62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35.229999999999997</v>
      </c>
      <c r="J85">
        <v>250.95</v>
      </c>
      <c r="K85">
        <v>49.42</v>
      </c>
      <c r="L85">
        <v>4.03</v>
      </c>
      <c r="M85">
        <v>2.0299999999999998</v>
      </c>
      <c r="N85" s="135">
        <v>0</v>
      </c>
      <c r="O85" s="135">
        <v>0</v>
      </c>
      <c r="P85" s="135">
        <v>0</v>
      </c>
      <c r="Q85">
        <v>3.84</v>
      </c>
      <c r="R85">
        <v>0</v>
      </c>
      <c r="S85">
        <v>4.18</v>
      </c>
      <c r="T85">
        <v>52.49</v>
      </c>
      <c r="U85">
        <v>17.5</v>
      </c>
      <c r="V85">
        <v>17.5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11.39</v>
      </c>
      <c r="AD85">
        <v>40.21</v>
      </c>
      <c r="AE85">
        <v>40.21</v>
      </c>
      <c r="AF85">
        <v>1.74</v>
      </c>
    </row>
    <row r="86" spans="1:32">
      <c r="A86" t="s">
        <v>128</v>
      </c>
      <c r="B86" s="75">
        <v>170.06</v>
      </c>
      <c r="C86" s="75">
        <v>56.62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35.229999999999997</v>
      </c>
      <c r="J86">
        <v>212.34</v>
      </c>
      <c r="K86">
        <v>49.42</v>
      </c>
      <c r="L86">
        <v>4.03</v>
      </c>
      <c r="M86">
        <v>2.02</v>
      </c>
      <c r="N86" s="135">
        <v>0</v>
      </c>
      <c r="O86" s="135">
        <v>0</v>
      </c>
      <c r="P86" s="135">
        <v>0</v>
      </c>
      <c r="Q86">
        <v>3.84</v>
      </c>
      <c r="R86">
        <v>0</v>
      </c>
      <c r="S86">
        <v>4.18</v>
      </c>
      <c r="T86">
        <v>52.12</v>
      </c>
      <c r="U86">
        <v>17.37</v>
      </c>
      <c r="V86">
        <v>17.38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11.35</v>
      </c>
      <c r="AD86">
        <v>40.119999999999997</v>
      </c>
      <c r="AE86">
        <v>40.119999999999997</v>
      </c>
      <c r="AF86">
        <v>1.74</v>
      </c>
    </row>
    <row r="87" spans="1:32">
      <c r="A87" t="s">
        <v>129</v>
      </c>
      <c r="B87" s="75">
        <v>170.06</v>
      </c>
      <c r="C87" s="75">
        <v>56.62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35.229999999999997</v>
      </c>
      <c r="J87">
        <v>212.34</v>
      </c>
      <c r="K87">
        <v>49.42</v>
      </c>
      <c r="L87">
        <v>4.03</v>
      </c>
      <c r="M87">
        <v>2.0499999999999998</v>
      </c>
      <c r="N87" s="135">
        <v>0</v>
      </c>
      <c r="O87" s="135">
        <v>0</v>
      </c>
      <c r="P87" s="135">
        <v>0</v>
      </c>
      <c r="Q87">
        <v>3.84</v>
      </c>
      <c r="R87">
        <v>0</v>
      </c>
      <c r="S87">
        <v>4.18</v>
      </c>
      <c r="T87">
        <v>50.65</v>
      </c>
      <c r="U87">
        <v>16.88</v>
      </c>
      <c r="V87">
        <v>16.89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11.21</v>
      </c>
      <c r="AD87">
        <v>39.57</v>
      </c>
      <c r="AE87">
        <v>39.57</v>
      </c>
      <c r="AF87">
        <v>1.74</v>
      </c>
    </row>
    <row r="88" spans="1:32">
      <c r="A88" t="s">
        <v>130</v>
      </c>
      <c r="B88" s="75">
        <v>170.06</v>
      </c>
      <c r="C88" s="75">
        <v>56.62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35.229999999999997</v>
      </c>
      <c r="J88">
        <v>212.34</v>
      </c>
      <c r="K88">
        <v>49.42</v>
      </c>
      <c r="L88">
        <v>4.03</v>
      </c>
      <c r="M88">
        <v>2.12</v>
      </c>
      <c r="N88" s="135">
        <v>0</v>
      </c>
      <c r="O88" s="135">
        <v>0</v>
      </c>
      <c r="P88" s="135">
        <v>0</v>
      </c>
      <c r="Q88">
        <v>3.84</v>
      </c>
      <c r="R88">
        <v>0</v>
      </c>
      <c r="S88">
        <v>4.18</v>
      </c>
      <c r="T88">
        <v>49.26</v>
      </c>
      <c r="U88">
        <v>16.420000000000002</v>
      </c>
      <c r="V88">
        <v>16.43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11.09</v>
      </c>
      <c r="AD88">
        <v>38.880000000000003</v>
      </c>
      <c r="AE88">
        <v>38.880000000000003</v>
      </c>
      <c r="AF88">
        <v>1.74</v>
      </c>
    </row>
    <row r="89" spans="1:32">
      <c r="A89" t="s">
        <v>131</v>
      </c>
      <c r="B89" s="75">
        <v>121.8</v>
      </c>
      <c r="C89" s="75">
        <v>36.72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35.229999999999997</v>
      </c>
      <c r="J89">
        <v>193.04</v>
      </c>
      <c r="K89">
        <v>49.42</v>
      </c>
      <c r="L89">
        <v>4.03</v>
      </c>
      <c r="M89">
        <v>2.08</v>
      </c>
      <c r="N89" s="135">
        <v>0</v>
      </c>
      <c r="O89" s="135">
        <v>0</v>
      </c>
      <c r="P89" s="135">
        <v>0</v>
      </c>
      <c r="Q89">
        <v>3.84</v>
      </c>
      <c r="R89">
        <v>0</v>
      </c>
      <c r="S89">
        <v>4.18</v>
      </c>
      <c r="T89">
        <v>52.7</v>
      </c>
      <c r="U89">
        <v>17.57</v>
      </c>
      <c r="V89">
        <v>17.559999999999999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9.93</v>
      </c>
      <c r="AD89">
        <v>36.19</v>
      </c>
      <c r="AE89">
        <v>36.19</v>
      </c>
      <c r="AF89">
        <v>1.74</v>
      </c>
    </row>
    <row r="90" spans="1:32">
      <c r="A90" t="s">
        <v>132</v>
      </c>
      <c r="B90" s="75">
        <v>111.97</v>
      </c>
      <c r="C90" s="75">
        <v>36.72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35.229999999999997</v>
      </c>
      <c r="J90">
        <v>193.04</v>
      </c>
      <c r="K90">
        <v>49.42</v>
      </c>
      <c r="L90">
        <v>4.03</v>
      </c>
      <c r="M90">
        <v>2.0499999999999998</v>
      </c>
      <c r="N90" s="135">
        <v>0</v>
      </c>
      <c r="O90" s="135">
        <v>0</v>
      </c>
      <c r="P90" s="135">
        <v>0</v>
      </c>
      <c r="Q90">
        <v>3.84</v>
      </c>
      <c r="R90">
        <v>0</v>
      </c>
      <c r="S90">
        <v>4.18</v>
      </c>
      <c r="T90">
        <v>50.85</v>
      </c>
      <c r="U90">
        <v>16.95</v>
      </c>
      <c r="V90">
        <v>16.940000000000001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9.56</v>
      </c>
      <c r="AD90">
        <v>35.479999999999997</v>
      </c>
      <c r="AE90">
        <v>35.479999999999997</v>
      </c>
      <c r="AF90">
        <v>1.74</v>
      </c>
    </row>
    <row r="91" spans="1:32">
      <c r="A91" t="s">
        <v>133</v>
      </c>
      <c r="B91" s="75">
        <v>111.97</v>
      </c>
      <c r="C91" s="75">
        <v>36.72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35.229999999999997</v>
      </c>
      <c r="J91">
        <v>149.30000000000001</v>
      </c>
      <c r="K91">
        <v>49.42</v>
      </c>
      <c r="L91">
        <v>3.96</v>
      </c>
      <c r="M91">
        <v>2.14</v>
      </c>
      <c r="N91" s="135">
        <v>0</v>
      </c>
      <c r="O91" s="135">
        <v>0</v>
      </c>
      <c r="P91" s="135">
        <v>0</v>
      </c>
      <c r="Q91">
        <v>3.84</v>
      </c>
      <c r="R91">
        <v>0</v>
      </c>
      <c r="S91">
        <v>4.18</v>
      </c>
      <c r="T91">
        <v>50.24</v>
      </c>
      <c r="U91">
        <v>16.75</v>
      </c>
      <c r="V91">
        <v>16.75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9.56</v>
      </c>
      <c r="AD91">
        <v>35.65</v>
      </c>
      <c r="AE91">
        <v>35.65</v>
      </c>
      <c r="AF91">
        <v>1.74</v>
      </c>
    </row>
    <row r="92" spans="1:32">
      <c r="A92" t="s">
        <v>134</v>
      </c>
      <c r="B92" s="75">
        <v>111.97</v>
      </c>
      <c r="C92" s="75">
        <v>36.72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35.229999999999997</v>
      </c>
      <c r="J92">
        <v>149.30000000000001</v>
      </c>
      <c r="K92">
        <v>49.42</v>
      </c>
      <c r="L92">
        <v>3.96</v>
      </c>
      <c r="M92">
        <v>2.0299999999999998</v>
      </c>
      <c r="N92" s="135">
        <v>0</v>
      </c>
      <c r="O92" s="135">
        <v>0</v>
      </c>
      <c r="P92" s="135">
        <v>0</v>
      </c>
      <c r="Q92">
        <v>3.84</v>
      </c>
      <c r="R92">
        <v>0</v>
      </c>
      <c r="S92">
        <v>4.18</v>
      </c>
      <c r="T92">
        <v>49.26</v>
      </c>
      <c r="U92">
        <v>16.420000000000002</v>
      </c>
      <c r="V92">
        <v>16.420000000000002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9.57</v>
      </c>
      <c r="AD92">
        <v>35.85</v>
      </c>
      <c r="AE92">
        <v>35.85</v>
      </c>
      <c r="AF92">
        <v>1.74</v>
      </c>
    </row>
    <row r="93" spans="1:32">
      <c r="A93" t="s">
        <v>135</v>
      </c>
      <c r="B93" s="75">
        <v>111.97</v>
      </c>
      <c r="C93" s="75">
        <v>36.72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35.229999999999997</v>
      </c>
      <c r="J93">
        <v>149.30000000000001</v>
      </c>
      <c r="K93">
        <v>49.42</v>
      </c>
      <c r="L93">
        <v>3.96</v>
      </c>
      <c r="M93">
        <v>2.1</v>
      </c>
      <c r="N93" s="135">
        <v>0</v>
      </c>
      <c r="O93" s="135">
        <v>0</v>
      </c>
      <c r="P93" s="135">
        <v>0</v>
      </c>
      <c r="Q93">
        <v>3.84</v>
      </c>
      <c r="R93">
        <v>0</v>
      </c>
      <c r="S93">
        <v>4.18</v>
      </c>
      <c r="T93">
        <v>48.49</v>
      </c>
      <c r="U93">
        <v>16.16</v>
      </c>
      <c r="V93">
        <v>16.170000000000002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9.6</v>
      </c>
      <c r="AD93">
        <v>36.07</v>
      </c>
      <c r="AE93">
        <v>36.07</v>
      </c>
      <c r="AF93">
        <v>1.74</v>
      </c>
    </row>
    <row r="94" spans="1:32">
      <c r="A94" t="s">
        <v>136</v>
      </c>
      <c r="B94" s="75">
        <v>111.97</v>
      </c>
      <c r="C94" s="75">
        <v>36.72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35.229999999999997</v>
      </c>
      <c r="J94">
        <v>149.30000000000001</v>
      </c>
      <c r="K94">
        <v>49.42</v>
      </c>
      <c r="L94">
        <v>3.96</v>
      </c>
      <c r="M94">
        <v>7.34</v>
      </c>
      <c r="N94" s="135">
        <v>0</v>
      </c>
      <c r="O94" s="135">
        <v>0</v>
      </c>
      <c r="P94" s="135">
        <v>0</v>
      </c>
      <c r="Q94">
        <v>3.84</v>
      </c>
      <c r="R94">
        <v>0</v>
      </c>
      <c r="S94">
        <v>4.18</v>
      </c>
      <c r="T94">
        <v>47.72</v>
      </c>
      <c r="U94">
        <v>15.91</v>
      </c>
      <c r="V94">
        <v>15.91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9.65</v>
      </c>
      <c r="AD94">
        <v>36.33</v>
      </c>
      <c r="AE94">
        <v>36.33</v>
      </c>
      <c r="AF94">
        <v>1.74</v>
      </c>
    </row>
    <row r="95" spans="1:32">
      <c r="A95" t="s">
        <v>137</v>
      </c>
      <c r="B95" s="75">
        <v>111.97</v>
      </c>
      <c r="C95" s="75">
        <v>36.72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35.229999999999997</v>
      </c>
      <c r="J95">
        <v>149.30000000000001</v>
      </c>
      <c r="K95">
        <v>49.42</v>
      </c>
      <c r="L95">
        <v>3.96</v>
      </c>
      <c r="M95">
        <v>7.35</v>
      </c>
      <c r="N95" s="135">
        <v>0</v>
      </c>
      <c r="O95" s="135">
        <v>0</v>
      </c>
      <c r="P95" s="135">
        <v>0</v>
      </c>
      <c r="Q95">
        <v>3.84</v>
      </c>
      <c r="R95">
        <v>0</v>
      </c>
      <c r="S95">
        <v>4.18</v>
      </c>
      <c r="T95">
        <v>52.67</v>
      </c>
      <c r="U95">
        <v>17.559999999999999</v>
      </c>
      <c r="V95">
        <v>17.55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9.69</v>
      </c>
      <c r="AD95">
        <v>36.380000000000003</v>
      </c>
      <c r="AE95">
        <v>36.380000000000003</v>
      </c>
      <c r="AF95">
        <v>1.74</v>
      </c>
    </row>
    <row r="96" spans="1:32">
      <c r="A96" t="s">
        <v>138</v>
      </c>
      <c r="B96" s="75">
        <v>111.97</v>
      </c>
      <c r="C96" s="75">
        <v>36.72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35.229999999999997</v>
      </c>
      <c r="J96">
        <v>149.30000000000001</v>
      </c>
      <c r="K96">
        <v>49.42</v>
      </c>
      <c r="L96">
        <v>3.96</v>
      </c>
      <c r="M96">
        <v>7.26</v>
      </c>
      <c r="N96" s="135">
        <v>0</v>
      </c>
      <c r="O96" s="135">
        <v>0</v>
      </c>
      <c r="P96" s="135">
        <v>0</v>
      </c>
      <c r="Q96">
        <v>3.84</v>
      </c>
      <c r="R96">
        <v>0</v>
      </c>
      <c r="S96">
        <v>4.18</v>
      </c>
      <c r="T96">
        <v>52.97</v>
      </c>
      <c r="U96">
        <v>17.66</v>
      </c>
      <c r="V96">
        <v>17.649999999999999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9.74</v>
      </c>
      <c r="AD96">
        <v>36.44</v>
      </c>
      <c r="AE96">
        <v>36.44</v>
      </c>
      <c r="AF96">
        <v>1.74</v>
      </c>
    </row>
    <row r="97" spans="1:36">
      <c r="A97" t="s">
        <v>139</v>
      </c>
      <c r="B97" s="75">
        <v>111.97</v>
      </c>
      <c r="C97" s="75">
        <v>36.72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35.229999999999997</v>
      </c>
      <c r="J97">
        <v>149.30000000000001</v>
      </c>
      <c r="K97">
        <v>49.42</v>
      </c>
      <c r="L97">
        <v>3.96</v>
      </c>
      <c r="M97">
        <v>7.27</v>
      </c>
      <c r="N97" s="135">
        <v>0</v>
      </c>
      <c r="O97" s="135">
        <v>0</v>
      </c>
      <c r="P97" s="135">
        <v>0</v>
      </c>
      <c r="Q97">
        <v>3.84</v>
      </c>
      <c r="R97">
        <v>0</v>
      </c>
      <c r="S97">
        <v>4.18</v>
      </c>
      <c r="T97">
        <v>52.94</v>
      </c>
      <c r="U97">
        <v>17.649999999999999</v>
      </c>
      <c r="V97">
        <v>17.63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9.81</v>
      </c>
      <c r="AD97">
        <v>36.49</v>
      </c>
      <c r="AE97">
        <v>36.49</v>
      </c>
      <c r="AF97">
        <v>1.74</v>
      </c>
    </row>
    <row r="98" spans="1:36">
      <c r="A98" t="s">
        <v>140</v>
      </c>
      <c r="B98" s="75">
        <v>111.97</v>
      </c>
      <c r="C98" s="75">
        <v>36.72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35.229999999999997</v>
      </c>
      <c r="J98">
        <v>149.30000000000001</v>
      </c>
      <c r="K98">
        <v>49.42</v>
      </c>
      <c r="L98">
        <v>3.96</v>
      </c>
      <c r="M98">
        <v>7.35</v>
      </c>
      <c r="N98" s="135">
        <v>0</v>
      </c>
      <c r="O98" s="135">
        <v>0</v>
      </c>
      <c r="P98" s="135">
        <v>0</v>
      </c>
      <c r="Q98">
        <v>3.84</v>
      </c>
      <c r="R98">
        <v>0</v>
      </c>
      <c r="S98">
        <v>4.18</v>
      </c>
      <c r="T98">
        <v>52.83</v>
      </c>
      <c r="U98">
        <v>17.61</v>
      </c>
      <c r="V98">
        <v>17.61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9.85</v>
      </c>
      <c r="AD98">
        <v>36.64</v>
      </c>
      <c r="AE98">
        <v>36.64</v>
      </c>
      <c r="AF98">
        <v>1.74</v>
      </c>
    </row>
    <row r="99" spans="1:36">
      <c r="A99" t="s">
        <v>141</v>
      </c>
      <c r="B99" s="75">
        <f>SUM(B3:B98)/4000</f>
        <v>4.3608375000000024</v>
      </c>
      <c r="C99" s="75">
        <f t="shared" ref="C99:L99" si="2">SUM(C3:C98)/4000</f>
        <v>1.3099475000000009</v>
      </c>
      <c r="D99" s="135">
        <f t="shared" ref="D99" si="3">SUM(D3:D98)/4000</f>
        <v>0.79337500000000039</v>
      </c>
      <c r="E99" s="75"/>
      <c r="F99" s="78">
        <f t="shared" si="2"/>
        <v>0.12648750000000003</v>
      </c>
      <c r="G99" s="78">
        <f t="shared" si="2"/>
        <v>0.12648750000000003</v>
      </c>
      <c r="H99" s="78">
        <f t="shared" si="2"/>
        <v>0.12951749999999998</v>
      </c>
      <c r="I99">
        <f t="shared" si="2"/>
        <v>0.8981900000000006</v>
      </c>
      <c r="J99">
        <f t="shared" si="2"/>
        <v>5.3155125000000005</v>
      </c>
      <c r="K99">
        <f t="shared" si="2"/>
        <v>1.3642050000000008</v>
      </c>
      <c r="L99">
        <f t="shared" si="2"/>
        <v>9.8614999999999939E-2</v>
      </c>
      <c r="M99">
        <f t="shared" ref="M99:AB99" si="4">SUM(M3:M98)/4000</f>
        <v>0.09</v>
      </c>
      <c r="N99" s="135">
        <f t="shared" si="4"/>
        <v>0.26792000000000021</v>
      </c>
      <c r="O99" s="135">
        <f t="shared" si="4"/>
        <v>0.25740000000000013</v>
      </c>
      <c r="P99" s="135">
        <f t="shared" si="4"/>
        <v>0.26805500000000015</v>
      </c>
      <c r="Q99">
        <f t="shared" si="4"/>
        <v>8.9579999999999896E-2</v>
      </c>
      <c r="R99">
        <f t="shared" si="4"/>
        <v>2.0120925000000001</v>
      </c>
      <c r="S99">
        <f t="shared" si="4"/>
        <v>0.10131000000000012</v>
      </c>
      <c r="T99">
        <f t="shared" si="4"/>
        <v>0.48194749999999997</v>
      </c>
      <c r="U99">
        <f t="shared" si="4"/>
        <v>0.16065499999999996</v>
      </c>
      <c r="V99">
        <f t="shared" si="4"/>
        <v>0.16065499999999991</v>
      </c>
      <c r="W99">
        <f t="shared" si="4"/>
        <v>1.7896824999999996</v>
      </c>
      <c r="X99">
        <f t="shared" si="4"/>
        <v>0.35792000000000002</v>
      </c>
      <c r="Y99">
        <f t="shared" si="4"/>
        <v>0.61113749999999989</v>
      </c>
      <c r="Z99">
        <f t="shared" si="4"/>
        <v>0.35138749999999991</v>
      </c>
      <c r="AA99">
        <f t="shared" si="4"/>
        <v>0.67303499999999994</v>
      </c>
      <c r="AB99">
        <f t="shared" si="4"/>
        <v>0.33649249999999997</v>
      </c>
      <c r="AC99">
        <f t="shared" ref="AC99:AJ99" si="5">SUM(AC3:AC98)/4000</f>
        <v>0.108735</v>
      </c>
      <c r="AD99">
        <f t="shared" si="5"/>
        <v>0.34325250000000007</v>
      </c>
      <c r="AE99">
        <f t="shared" si="5"/>
        <v>0.34325250000000007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44858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44858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7.5209999999999999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-7.5209999999999999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54.116999999999997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-54.116999999999997</v>
      </c>
      <c r="G26" s="141">
        <f t="shared" si="0"/>
        <v>0</v>
      </c>
    </row>
    <row r="27" spans="1:7">
      <c r="A27" s="140" t="s">
        <v>69</v>
      </c>
      <c r="B27" s="136">
        <f>'IDT-1 Calculation'!DF27</f>
        <v>68.8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-68.8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129.417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-129.417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146.17699999999999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-146.17699999999999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146.58699999999999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-146.58699999999999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148.25700000000001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-148.25700000000001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146.86199999999999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-146.86199999999999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145.21299999999999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-145.21299999999999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120.824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-120.824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128.66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-128.66</v>
      </c>
      <c r="G35" s="141">
        <f t="shared" si="0"/>
        <v>0</v>
      </c>
    </row>
    <row r="36" spans="1:7">
      <c r="A36" s="140" t="s">
        <v>78</v>
      </c>
      <c r="B36" s="136">
        <f>'IDT-1 Calculation'!DF36</f>
        <v>78.278999999999996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-78.278999999999996</v>
      </c>
      <c r="G36" s="141">
        <f t="shared" si="0"/>
        <v>0</v>
      </c>
    </row>
    <row r="37" spans="1:7">
      <c r="A37" s="140" t="s">
        <v>79</v>
      </c>
      <c r="B37" s="136">
        <f>'IDT-1 Calculation'!DF37</f>
        <v>56.526000000000003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-56.526000000000003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73.566000000000003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-73.566000000000003</v>
      </c>
      <c r="G38" s="141">
        <f t="shared" si="0"/>
        <v>0</v>
      </c>
    </row>
    <row r="39" spans="1:7">
      <c r="A39" s="140" t="s">
        <v>81</v>
      </c>
      <c r="B39" s="136">
        <f>'IDT-1 Calculation'!DF39</f>
        <v>94</v>
      </c>
      <c r="C39" s="136">
        <f>'IDT-1 Calculation'!DG39</f>
        <v>-34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-60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99</v>
      </c>
      <c r="C40" s="136">
        <f>'IDT-1 Calculation'!DG40</f>
        <v>-34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-65</v>
      </c>
      <c r="G40" s="141">
        <f t="shared" si="0"/>
        <v>0</v>
      </c>
    </row>
    <row r="41" spans="1:7">
      <c r="A41" s="140" t="s">
        <v>83</v>
      </c>
      <c r="B41" s="136">
        <f>'IDT-1 Calculation'!DF41</f>
        <v>75</v>
      </c>
      <c r="C41" s="136">
        <f>'IDT-1 Calculation'!DG41</f>
        <v>-31.751999999999999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-43.247999999999998</v>
      </c>
      <c r="G41" s="141">
        <f t="shared" si="0"/>
        <v>0</v>
      </c>
    </row>
    <row r="42" spans="1:7">
      <c r="A42" s="140" t="s">
        <v>84</v>
      </c>
      <c r="B42" s="136">
        <f>'IDT-1 Calculation'!DF42</f>
        <v>54</v>
      </c>
      <c r="C42" s="136">
        <f>'IDT-1 Calculation'!DG42</f>
        <v>-22.861999999999998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-31.138000000000002</v>
      </c>
      <c r="G42" s="141">
        <f t="shared" si="0"/>
        <v>0</v>
      </c>
    </row>
    <row r="43" spans="1:7">
      <c r="A43" s="140" t="s">
        <v>85</v>
      </c>
      <c r="B43" s="136">
        <f>'IDT-1 Calculation'!DF43</f>
        <v>24</v>
      </c>
      <c r="C43" s="136">
        <f>'IDT-1 Calculation'!DG43</f>
        <v>-24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24</v>
      </c>
      <c r="C44" s="136">
        <f>'IDT-1 Calculation'!DG44</f>
        <v>-24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19</v>
      </c>
      <c r="C45" s="136">
        <f>'IDT-1 Calculation'!DG45</f>
        <v>-19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22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-22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58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-58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105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-105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136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-136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183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-183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215.38499999999999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-215.38499999999999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187.31800000000001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-187.31800000000001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177.40199999999999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-177.40199999999999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147.31100000000001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-147.31100000000001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125</v>
      </c>
      <c r="C75" s="136">
        <f>'IDT-1 Calculation'!DG75</f>
        <v>-30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-95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123.869</v>
      </c>
      <c r="C76" s="136">
        <f>'IDT-1 Calculation'!DG76</f>
        <v>-20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-103.869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118</v>
      </c>
      <c r="C77" s="136">
        <f>'IDT-1 Calculation'!DG77</f>
        <v>-35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-83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101</v>
      </c>
      <c r="C78" s="136">
        <f>'IDT-1 Calculation'!DG78</f>
        <v>-42.76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-58.24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34</v>
      </c>
      <c r="C79" s="136">
        <f>'IDT-1 Calculation'!DG79</f>
        <v>-14.394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-19.606000000000002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7</v>
      </c>
      <c r="C80" s="136">
        <f>'IDT-1 Calculation'!DG80</f>
        <v>-2.964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-4.0359999999999996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</v>
      </c>
      <c r="C89" s="136">
        <f>'IDT-1 Calculation'!DG89</f>
        <v>-2.117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-2.883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11</v>
      </c>
      <c r="C90" s="136">
        <f>'IDT-1 Calculation'!DG90</f>
        <v>-4.657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-6.343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44.121000000000002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-44.121000000000002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0.91005300000000011</v>
      </c>
      <c r="C99" s="152">
        <f>SUM(C3:C98)/4000</f>
        <v>-8.5376499999999994E-2</v>
      </c>
      <c r="D99" s="152">
        <f>SUM(D3:D98)/4000</f>
        <v>0</v>
      </c>
      <c r="E99" s="152">
        <f>SUM(E3:E98)/4000</f>
        <v>0</v>
      </c>
      <c r="F99" s="152">
        <f>SUM(F3:F98)/4000</f>
        <v>-0.82467650000000015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223.65679476241704</v>
      </c>
      <c r="L3">
        <v>0</v>
      </c>
      <c r="M3">
        <v>63.76582702228076</v>
      </c>
      <c r="N3">
        <v>51.874106452859344</v>
      </c>
      <c r="O3">
        <v>73.283955187499998</v>
      </c>
      <c r="P3">
        <v>27.527973427865618</v>
      </c>
      <c r="Q3">
        <v>0</v>
      </c>
      <c r="R3">
        <v>9.5731456269340871</v>
      </c>
      <c r="S3">
        <v>6.2163611507924683</v>
      </c>
      <c r="T3">
        <v>0</v>
      </c>
      <c r="U3">
        <v>41.410266820054176</v>
      </c>
      <c r="V3">
        <v>9.1134000000000004</v>
      </c>
      <c r="W3">
        <v>20.379195525352849</v>
      </c>
      <c r="X3">
        <v>64.79009968774389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4.0037560500000007</v>
      </c>
      <c r="AE3">
        <v>6.7624751999999999</v>
      </c>
      <c r="AF3">
        <v>4.44243085</v>
      </c>
      <c r="AG3">
        <v>28.134493199999998</v>
      </c>
      <c r="AH3">
        <v>10.27289549</v>
      </c>
      <c r="AI3">
        <v>0</v>
      </c>
      <c r="AJ3">
        <v>0</v>
      </c>
      <c r="AK3">
        <v>22.574736450000003</v>
      </c>
      <c r="AL3">
        <v>8.6689999999999987</v>
      </c>
      <c r="AM3">
        <v>0</v>
      </c>
      <c r="AN3">
        <v>0</v>
      </c>
      <c r="AO3">
        <v>5.8106160000000004</v>
      </c>
      <c r="AP3">
        <v>5.7386750400000004</v>
      </c>
      <c r="AQ3">
        <v>0</v>
      </c>
      <c r="AR3">
        <v>23.274086399999995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25.128630186496665</v>
      </c>
      <c r="BB3">
        <f>SUM(B3:AZ3)-BA3</f>
        <v>696.95751682930359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223.65679476241704</v>
      </c>
      <c r="L4">
        <v>0</v>
      </c>
      <c r="M4">
        <v>63.76582702228076</v>
      </c>
      <c r="N4">
        <v>51.874106452859344</v>
      </c>
      <c r="O4">
        <v>73.283955187499998</v>
      </c>
      <c r="P4">
        <v>27.527973427865618</v>
      </c>
      <c r="Q4">
        <v>0</v>
      </c>
      <c r="R4">
        <v>9.5731456269340871</v>
      </c>
      <c r="S4">
        <v>6.2163611507924683</v>
      </c>
      <c r="T4">
        <v>0</v>
      </c>
      <c r="U4">
        <v>41.410266820054176</v>
      </c>
      <c r="V4">
        <v>9.1134000000000004</v>
      </c>
      <c r="W4">
        <v>20.379195525352849</v>
      </c>
      <c r="X4">
        <v>64.79009968774389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4.0037560500000007</v>
      </c>
      <c r="AE4">
        <v>6.7624751999999999</v>
      </c>
      <c r="AF4">
        <v>4.44243085</v>
      </c>
      <c r="AG4">
        <v>28.134493199999998</v>
      </c>
      <c r="AH4">
        <v>0</v>
      </c>
      <c r="AI4">
        <v>0</v>
      </c>
      <c r="AJ4">
        <v>0</v>
      </c>
      <c r="AK4">
        <v>22.574736450000003</v>
      </c>
      <c r="AL4">
        <v>8.6689999999999987</v>
      </c>
      <c r="AM4">
        <v>0</v>
      </c>
      <c r="AN4">
        <v>0</v>
      </c>
      <c r="AO4">
        <v>5.8106160000000004</v>
      </c>
      <c r="AP4">
        <v>5.7386750400000004</v>
      </c>
      <c r="AQ4">
        <v>0</v>
      </c>
      <c r="AR4">
        <v>23.274086399999995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24.771133216996663</v>
      </c>
      <c r="BB4">
        <f t="shared" ref="BB4:BB67" si="0">SUM(B4:AZ4)-BA4</f>
        <v>687.04211830880365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223.65679476241704</v>
      </c>
      <c r="L5">
        <v>0</v>
      </c>
      <c r="M5">
        <v>63.76582702228076</v>
      </c>
      <c r="N5">
        <v>51.874106452859344</v>
      </c>
      <c r="O5">
        <v>73.283955187499998</v>
      </c>
      <c r="P5">
        <v>27.527973427865618</v>
      </c>
      <c r="Q5">
        <v>0</v>
      </c>
      <c r="R5">
        <v>9.5731456269340871</v>
      </c>
      <c r="S5">
        <v>6.2163611507924683</v>
      </c>
      <c r="T5">
        <v>0</v>
      </c>
      <c r="U5">
        <v>41.410266820054176</v>
      </c>
      <c r="V5">
        <v>9.1134000000000004</v>
      </c>
      <c r="W5">
        <v>20.379195525352849</v>
      </c>
      <c r="X5">
        <v>64.79009968774389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4.0037560500000007</v>
      </c>
      <c r="AE5">
        <v>6.7624751999999999</v>
      </c>
      <c r="AF5">
        <v>4.44243085</v>
      </c>
      <c r="AG5">
        <v>28.134493199999998</v>
      </c>
      <c r="AH5">
        <v>0</v>
      </c>
      <c r="AI5">
        <v>0</v>
      </c>
      <c r="AJ5">
        <v>0</v>
      </c>
      <c r="AK5">
        <v>22.574736450000003</v>
      </c>
      <c r="AL5">
        <v>8.6689999999999987</v>
      </c>
      <c r="AM5">
        <v>0</v>
      </c>
      <c r="AN5">
        <v>0</v>
      </c>
      <c r="AO5">
        <v>5.8106160000000004</v>
      </c>
      <c r="AP5">
        <v>5.7386750400000004</v>
      </c>
      <c r="AQ5">
        <v>0</v>
      </c>
      <c r="AR5">
        <v>1.4546304000000001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24.011816148196669</v>
      </c>
      <c r="BB5">
        <f t="shared" si="0"/>
        <v>665.98197937760369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223.65679476241704</v>
      </c>
      <c r="L6">
        <v>0</v>
      </c>
      <c r="M6">
        <v>63.76582702228076</v>
      </c>
      <c r="N6">
        <v>51.874106452859344</v>
      </c>
      <c r="O6">
        <v>73.283955187499998</v>
      </c>
      <c r="P6">
        <v>27.527973427865618</v>
      </c>
      <c r="Q6">
        <v>0</v>
      </c>
      <c r="R6">
        <v>9.5731456269340871</v>
      </c>
      <c r="S6">
        <v>6.2163611507924683</v>
      </c>
      <c r="T6">
        <v>0</v>
      </c>
      <c r="U6">
        <v>41.410266820054176</v>
      </c>
      <c r="V6">
        <v>9.1134000000000004</v>
      </c>
      <c r="W6">
        <v>20.379195525352849</v>
      </c>
      <c r="X6">
        <v>64.79009968774389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4.0037560500000007</v>
      </c>
      <c r="AE6">
        <v>6.7624751999999999</v>
      </c>
      <c r="AF6">
        <v>4.44243085</v>
      </c>
      <c r="AG6">
        <v>28.134493199999998</v>
      </c>
      <c r="AH6">
        <v>0</v>
      </c>
      <c r="AI6">
        <v>0</v>
      </c>
      <c r="AJ6">
        <v>0</v>
      </c>
      <c r="AK6">
        <v>22.574736450000003</v>
      </c>
      <c r="AL6">
        <v>8.6689999999999987</v>
      </c>
      <c r="AM6">
        <v>0</v>
      </c>
      <c r="AN6">
        <v>0</v>
      </c>
      <c r="AO6">
        <v>5.8106160000000004</v>
      </c>
      <c r="AP6">
        <v>5.7386750400000004</v>
      </c>
      <c r="AQ6">
        <v>0</v>
      </c>
      <c r="AR6">
        <v>1.4546304000000001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24.011816148196669</v>
      </c>
      <c r="BB6">
        <f t="shared" si="0"/>
        <v>665.98197937760369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223.65679476241704</v>
      </c>
      <c r="L7">
        <v>0</v>
      </c>
      <c r="M7">
        <v>63.76582702228076</v>
      </c>
      <c r="N7">
        <v>51.874106452859344</v>
      </c>
      <c r="O7">
        <v>73.283955187499998</v>
      </c>
      <c r="P7">
        <v>27.527973427865618</v>
      </c>
      <c r="Q7">
        <v>0</v>
      </c>
      <c r="R7">
        <v>9.5731456269340871</v>
      </c>
      <c r="S7">
        <v>6.2163611507924683</v>
      </c>
      <c r="T7">
        <v>0</v>
      </c>
      <c r="U7">
        <v>41.410266820054176</v>
      </c>
      <c r="V7">
        <v>9.1134000000000004</v>
      </c>
      <c r="W7">
        <v>20.376644420629603</v>
      </c>
      <c r="X7">
        <v>64.79009968774389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4.0037560500000007</v>
      </c>
      <c r="AE7">
        <v>6.7624751999999999</v>
      </c>
      <c r="AF7">
        <v>4.44243085</v>
      </c>
      <c r="AG7">
        <v>28.134493199999998</v>
      </c>
      <c r="AH7">
        <v>0</v>
      </c>
      <c r="AI7">
        <v>0</v>
      </c>
      <c r="AJ7">
        <v>0</v>
      </c>
      <c r="AK7">
        <v>22.574736450000003</v>
      </c>
      <c r="AL7">
        <v>8.6689999999999987</v>
      </c>
      <c r="AM7">
        <v>0</v>
      </c>
      <c r="AN7">
        <v>0</v>
      </c>
      <c r="AO7">
        <v>5.8106160000000004</v>
      </c>
      <c r="AP7">
        <v>5.7386750400000004</v>
      </c>
      <c r="AQ7">
        <v>0</v>
      </c>
      <c r="AR7">
        <v>1.4546304000000001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24.011727370606362</v>
      </c>
      <c r="BB7">
        <f t="shared" si="0"/>
        <v>665.9795170504708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223.65679476241704</v>
      </c>
      <c r="L8">
        <v>0</v>
      </c>
      <c r="M8">
        <v>63.76582702228076</v>
      </c>
      <c r="N8">
        <v>51.874106452859344</v>
      </c>
      <c r="O8">
        <v>73.283955187499998</v>
      </c>
      <c r="P8">
        <v>27.527973427865618</v>
      </c>
      <c r="Q8">
        <v>0</v>
      </c>
      <c r="R8">
        <v>9.5731456269340871</v>
      </c>
      <c r="S8">
        <v>6.2163611507924683</v>
      </c>
      <c r="T8">
        <v>0</v>
      </c>
      <c r="U8">
        <v>41.410266820054176</v>
      </c>
      <c r="V8">
        <v>9.1134000000000004</v>
      </c>
      <c r="W8">
        <v>20.376644420629603</v>
      </c>
      <c r="X8">
        <v>64.79009968774389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4.0037560500000007</v>
      </c>
      <c r="AE8">
        <v>6.7624751999999999</v>
      </c>
      <c r="AF8">
        <v>4.44243085</v>
      </c>
      <c r="AG8">
        <v>28.134493199999998</v>
      </c>
      <c r="AH8">
        <v>0</v>
      </c>
      <c r="AI8">
        <v>0</v>
      </c>
      <c r="AJ8">
        <v>0</v>
      </c>
      <c r="AK8">
        <v>22.574736450000003</v>
      </c>
      <c r="AL8">
        <v>8.6689999999999987</v>
      </c>
      <c r="AM8">
        <v>0</v>
      </c>
      <c r="AN8">
        <v>0</v>
      </c>
      <c r="AO8">
        <v>5.8106160000000004</v>
      </c>
      <c r="AP8">
        <v>5.7386750400000004</v>
      </c>
      <c r="AQ8">
        <v>0</v>
      </c>
      <c r="AR8">
        <v>1.4546304000000001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24.011727370606362</v>
      </c>
      <c r="BB8">
        <f t="shared" si="0"/>
        <v>665.9795170504708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302.36661756340578</v>
      </c>
      <c r="L9">
        <v>0</v>
      </c>
      <c r="M9">
        <v>63.76582702228076</v>
      </c>
      <c r="N9">
        <v>51.874106452859344</v>
      </c>
      <c r="O9">
        <v>73.283955187499998</v>
      </c>
      <c r="P9">
        <v>27.527973427865618</v>
      </c>
      <c r="Q9">
        <v>0</v>
      </c>
      <c r="R9">
        <v>7.9962335216572518</v>
      </c>
      <c r="S9">
        <v>5.9987567343555748</v>
      </c>
      <c r="T9">
        <v>0</v>
      </c>
      <c r="U9">
        <v>41.410266820054176</v>
      </c>
      <c r="V9">
        <v>9.1134000000000004</v>
      </c>
      <c r="W9">
        <v>20.379824855119121</v>
      </c>
      <c r="X9">
        <v>64.789263062107963</v>
      </c>
      <c r="Y9">
        <v>0</v>
      </c>
      <c r="Z9">
        <v>2.8784289600000004</v>
      </c>
      <c r="AA9">
        <v>0</v>
      </c>
      <c r="AB9">
        <v>0</v>
      </c>
      <c r="AC9">
        <v>0</v>
      </c>
      <c r="AD9">
        <v>4.0037560500000007</v>
      </c>
      <c r="AE9">
        <v>6.7624751999999999</v>
      </c>
      <c r="AF9">
        <v>4.44243085</v>
      </c>
      <c r="AG9">
        <v>28.134493199999998</v>
      </c>
      <c r="AH9">
        <v>0</v>
      </c>
      <c r="AI9">
        <v>0</v>
      </c>
      <c r="AJ9">
        <v>0</v>
      </c>
      <c r="AK9">
        <v>22.574736450000003</v>
      </c>
      <c r="AL9">
        <v>8.6689999999999987</v>
      </c>
      <c r="AM9">
        <v>0</v>
      </c>
      <c r="AN9">
        <v>0</v>
      </c>
      <c r="AO9">
        <v>5.8106160000000004</v>
      </c>
      <c r="AP9">
        <v>5.7386750400000004</v>
      </c>
      <c r="AQ9">
        <v>0</v>
      </c>
      <c r="AR9">
        <v>1.4546304000000001</v>
      </c>
      <c r="AS9">
        <v>4.6083323519999997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26.572715836083283</v>
      </c>
      <c r="BB9">
        <f t="shared" si="0"/>
        <v>737.01108331312219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287.75692255654769</v>
      </c>
      <c r="L10">
        <v>0</v>
      </c>
      <c r="M10">
        <v>63.76582702228076</v>
      </c>
      <c r="N10">
        <v>51.874106452859344</v>
      </c>
      <c r="O10">
        <v>73.283955187499998</v>
      </c>
      <c r="P10">
        <v>27.527973427865618</v>
      </c>
      <c r="Q10">
        <v>0</v>
      </c>
      <c r="R10">
        <v>7.9962335216572518</v>
      </c>
      <c r="S10">
        <v>5.9987567343555748</v>
      </c>
      <c r="T10">
        <v>0</v>
      </c>
      <c r="U10">
        <v>41.410266820054176</v>
      </c>
      <c r="V10">
        <v>9.1134000000000004</v>
      </c>
      <c r="W10">
        <v>20.379824855119121</v>
      </c>
      <c r="X10">
        <v>64.789263062107963</v>
      </c>
      <c r="Y10">
        <v>0</v>
      </c>
      <c r="Z10">
        <v>2.8784289600000004</v>
      </c>
      <c r="AA10">
        <v>0</v>
      </c>
      <c r="AB10">
        <v>0</v>
      </c>
      <c r="AC10">
        <v>0</v>
      </c>
      <c r="AD10">
        <v>4.0037560500000007</v>
      </c>
      <c r="AE10">
        <v>6.7624751999999999</v>
      </c>
      <c r="AF10">
        <v>4.44243085</v>
      </c>
      <c r="AG10">
        <v>28.134493199999998</v>
      </c>
      <c r="AH10">
        <v>0</v>
      </c>
      <c r="AI10">
        <v>0</v>
      </c>
      <c r="AJ10">
        <v>0</v>
      </c>
      <c r="AK10">
        <v>22.574736450000003</v>
      </c>
      <c r="AL10">
        <v>8.6689999999999987</v>
      </c>
      <c r="AM10">
        <v>0</v>
      </c>
      <c r="AN10">
        <v>0</v>
      </c>
      <c r="AO10">
        <v>5.8106160000000004</v>
      </c>
      <c r="AP10">
        <v>5.7386750400000004</v>
      </c>
      <c r="AQ10">
        <v>0</v>
      </c>
      <c r="AR10">
        <v>1.4546304000000001</v>
      </c>
      <c r="AS10">
        <v>4.6083323519999997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26.064298836677004</v>
      </c>
      <c r="BB10">
        <f t="shared" si="0"/>
        <v>722.90980530567037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261.72200187904514</v>
      </c>
      <c r="L11">
        <v>0</v>
      </c>
      <c r="M11">
        <v>63.76582702228076</v>
      </c>
      <c r="N11">
        <v>51.874106452859344</v>
      </c>
      <c r="O11">
        <v>73.283955187499998</v>
      </c>
      <c r="P11">
        <v>27.527973427865618</v>
      </c>
      <c r="Q11">
        <v>0</v>
      </c>
      <c r="R11">
        <v>18.613889123143267</v>
      </c>
      <c r="S11">
        <v>11.58251411136537</v>
      </c>
      <c r="T11">
        <v>0</v>
      </c>
      <c r="U11">
        <v>41.410266820054176</v>
      </c>
      <c r="V11">
        <v>9.1134000000000004</v>
      </c>
      <c r="W11">
        <v>20.379824855119121</v>
      </c>
      <c r="X11">
        <v>64.79009968774389</v>
      </c>
      <c r="Y11">
        <v>0</v>
      </c>
      <c r="Z11">
        <v>2.8784289600000004</v>
      </c>
      <c r="AA11">
        <v>0</v>
      </c>
      <c r="AB11">
        <v>0</v>
      </c>
      <c r="AC11">
        <v>0</v>
      </c>
      <c r="AD11">
        <v>4.0037560500000007</v>
      </c>
      <c r="AE11">
        <v>6.7624751999999999</v>
      </c>
      <c r="AF11">
        <v>4.44243085</v>
      </c>
      <c r="AG11">
        <v>28.134493199999998</v>
      </c>
      <c r="AH11">
        <v>0</v>
      </c>
      <c r="AI11">
        <v>0</v>
      </c>
      <c r="AJ11">
        <v>0</v>
      </c>
      <c r="AK11">
        <v>22.574736450000003</v>
      </c>
      <c r="AL11">
        <v>8.6689999999999987</v>
      </c>
      <c r="AM11">
        <v>0</v>
      </c>
      <c r="AN11">
        <v>0</v>
      </c>
      <c r="AO11">
        <v>5.8106160000000004</v>
      </c>
      <c r="AP11">
        <v>5.7386750400000004</v>
      </c>
      <c r="AQ11">
        <v>0</v>
      </c>
      <c r="AR11">
        <v>1.4546304000000001</v>
      </c>
      <c r="AS11">
        <v>4.6083323519999997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25.722122132153856</v>
      </c>
      <c r="BB11">
        <f t="shared" si="0"/>
        <v>713.41931093682274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252.70828378445646</v>
      </c>
      <c r="L12">
        <v>0</v>
      </c>
      <c r="M12">
        <v>63.76582702228076</v>
      </c>
      <c r="N12">
        <v>51.874106452859344</v>
      </c>
      <c r="O12">
        <v>73.283955187499998</v>
      </c>
      <c r="P12">
        <v>27.527973427865618</v>
      </c>
      <c r="Q12">
        <v>0</v>
      </c>
      <c r="R12">
        <v>18.613889123143267</v>
      </c>
      <c r="S12">
        <v>11.58251411136537</v>
      </c>
      <c r="T12">
        <v>0</v>
      </c>
      <c r="U12">
        <v>41.410266820054176</v>
      </c>
      <c r="V12">
        <v>9.1134000000000004</v>
      </c>
      <c r="W12">
        <v>20.375631142857145</v>
      </c>
      <c r="X12">
        <v>64.79009968774389</v>
      </c>
      <c r="Y12">
        <v>0</v>
      </c>
      <c r="Z12">
        <v>2.8784289600000004</v>
      </c>
      <c r="AA12">
        <v>0</v>
      </c>
      <c r="AB12">
        <v>0</v>
      </c>
      <c r="AC12">
        <v>0</v>
      </c>
      <c r="AD12">
        <v>4.0037560500000007</v>
      </c>
      <c r="AE12">
        <v>6.7624751999999999</v>
      </c>
      <c r="AF12">
        <v>4.44243085</v>
      </c>
      <c r="AG12">
        <v>28.134493199999998</v>
      </c>
      <c r="AH12">
        <v>0</v>
      </c>
      <c r="AI12">
        <v>0</v>
      </c>
      <c r="AJ12">
        <v>0</v>
      </c>
      <c r="AK12">
        <v>22.574736450000003</v>
      </c>
      <c r="AL12">
        <v>8.6689999999999987</v>
      </c>
      <c r="AM12">
        <v>0</v>
      </c>
      <c r="AN12">
        <v>0</v>
      </c>
      <c r="AO12">
        <v>5.8106160000000004</v>
      </c>
      <c r="AP12">
        <v>5.7386750400000004</v>
      </c>
      <c r="AQ12">
        <v>0</v>
      </c>
      <c r="AR12">
        <v>1.4546304000000001</v>
      </c>
      <c r="AS12">
        <v>4.6083323519999997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25.408298772617464</v>
      </c>
      <c r="BB12">
        <f t="shared" si="0"/>
        <v>704.71522248950851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291.76175508183428</v>
      </c>
      <c r="L13">
        <v>0</v>
      </c>
      <c r="M13">
        <v>63.76582702228076</v>
      </c>
      <c r="N13">
        <v>51.874106452859344</v>
      </c>
      <c r="O13">
        <v>73.283955187499998</v>
      </c>
      <c r="P13">
        <v>27.527973427865618</v>
      </c>
      <c r="Q13">
        <v>0</v>
      </c>
      <c r="R13">
        <v>19.28245523171266</v>
      </c>
      <c r="S13">
        <v>11.997212730360935</v>
      </c>
      <c r="T13">
        <v>0</v>
      </c>
      <c r="U13">
        <v>41.410266820054176</v>
      </c>
      <c r="V13">
        <v>9.1134000000000004</v>
      </c>
      <c r="W13">
        <v>20.379196256066692</v>
      </c>
      <c r="X13">
        <v>64.79009968774389</v>
      </c>
      <c r="Y13">
        <v>0</v>
      </c>
      <c r="Z13">
        <v>2.8784289600000004</v>
      </c>
      <c r="AA13">
        <v>0</v>
      </c>
      <c r="AB13">
        <v>0</v>
      </c>
      <c r="AC13">
        <v>0</v>
      </c>
      <c r="AD13">
        <v>4.0037560500000007</v>
      </c>
      <c r="AE13">
        <v>6.7624751999999999</v>
      </c>
      <c r="AF13">
        <v>4.44243085</v>
      </c>
      <c r="AG13">
        <v>28.134493199999998</v>
      </c>
      <c r="AH13">
        <v>0</v>
      </c>
      <c r="AI13">
        <v>0</v>
      </c>
      <c r="AJ13">
        <v>0</v>
      </c>
      <c r="AK13">
        <v>22.574736450000003</v>
      </c>
      <c r="AL13">
        <v>8.6689999999999987</v>
      </c>
      <c r="AM13">
        <v>0</v>
      </c>
      <c r="AN13">
        <v>0</v>
      </c>
      <c r="AO13">
        <v>5.8106160000000004</v>
      </c>
      <c r="AP13">
        <v>5.7386750400000004</v>
      </c>
      <c r="AQ13">
        <v>0</v>
      </c>
      <c r="AR13">
        <v>1.4546304000000001</v>
      </c>
      <c r="AS13">
        <v>4.6083323519999997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26.805181257867993</v>
      </c>
      <c r="BB13">
        <f t="shared" si="0"/>
        <v>743.45864114241044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250.70510510845332</v>
      </c>
      <c r="L14">
        <v>0</v>
      </c>
      <c r="M14">
        <v>63.76582702228076</v>
      </c>
      <c r="N14">
        <v>51.874106452859344</v>
      </c>
      <c r="O14">
        <v>73.283955187499998</v>
      </c>
      <c r="P14">
        <v>27.527973427865618</v>
      </c>
      <c r="Q14">
        <v>0</v>
      </c>
      <c r="R14">
        <v>19.28245523171266</v>
      </c>
      <c r="S14">
        <v>11.997212730360935</v>
      </c>
      <c r="T14">
        <v>0</v>
      </c>
      <c r="U14">
        <v>41.410266820054176</v>
      </c>
      <c r="V14">
        <v>9.1134000000000004</v>
      </c>
      <c r="W14">
        <v>20.379196256066692</v>
      </c>
      <c r="X14">
        <v>64.79009968774389</v>
      </c>
      <c r="Y14">
        <v>0</v>
      </c>
      <c r="Z14">
        <v>2.8784289600000004</v>
      </c>
      <c r="AA14">
        <v>0</v>
      </c>
      <c r="AB14">
        <v>0</v>
      </c>
      <c r="AC14">
        <v>0</v>
      </c>
      <c r="AD14">
        <v>4.0037560500000007</v>
      </c>
      <c r="AE14">
        <v>6.7624751999999999</v>
      </c>
      <c r="AF14">
        <v>4.44243085</v>
      </c>
      <c r="AG14">
        <v>28.134493199999998</v>
      </c>
      <c r="AH14">
        <v>0</v>
      </c>
      <c r="AI14">
        <v>0</v>
      </c>
      <c r="AJ14">
        <v>0</v>
      </c>
      <c r="AK14">
        <v>22.574736450000003</v>
      </c>
      <c r="AL14">
        <v>8.6689999999999987</v>
      </c>
      <c r="AM14">
        <v>0</v>
      </c>
      <c r="AN14">
        <v>0</v>
      </c>
      <c r="AO14">
        <v>5.8106160000000004</v>
      </c>
      <c r="AP14">
        <v>5.7386750400000004</v>
      </c>
      <c r="AQ14">
        <v>0</v>
      </c>
      <c r="AR14">
        <v>1.4546304000000001</v>
      </c>
      <c r="AS14">
        <v>4.6083323519999997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25.376409838740507</v>
      </c>
      <c r="BB14">
        <f t="shared" si="0"/>
        <v>703.83076258815697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248.70187667428476</v>
      </c>
      <c r="L15">
        <v>0</v>
      </c>
      <c r="M15">
        <v>63.76582702228076</v>
      </c>
      <c r="N15">
        <v>51.874106452859344</v>
      </c>
      <c r="O15">
        <v>73.283955187499998</v>
      </c>
      <c r="P15">
        <v>27.527973427865618</v>
      </c>
      <c r="Q15">
        <v>0</v>
      </c>
      <c r="R15">
        <v>19.28245523171266</v>
      </c>
      <c r="S15">
        <v>11.997212730360935</v>
      </c>
      <c r="T15">
        <v>0</v>
      </c>
      <c r="U15">
        <v>41.410266820054176</v>
      </c>
      <c r="V15">
        <v>9.1134000000000004</v>
      </c>
      <c r="W15">
        <v>20.379824855119121</v>
      </c>
      <c r="X15">
        <v>64.79009968774389</v>
      </c>
      <c r="Y15">
        <v>0</v>
      </c>
      <c r="Z15">
        <v>2.8784289600000004</v>
      </c>
      <c r="AA15">
        <v>0</v>
      </c>
      <c r="AB15">
        <v>0</v>
      </c>
      <c r="AC15">
        <v>0</v>
      </c>
      <c r="AD15">
        <v>4.0037560500000007</v>
      </c>
      <c r="AE15">
        <v>6.7624751999999999</v>
      </c>
      <c r="AF15">
        <v>4.44243085</v>
      </c>
      <c r="AG15">
        <v>28.134493199999998</v>
      </c>
      <c r="AH15">
        <v>0</v>
      </c>
      <c r="AI15">
        <v>0</v>
      </c>
      <c r="AJ15">
        <v>0</v>
      </c>
      <c r="AK15">
        <v>22.574736450000003</v>
      </c>
      <c r="AL15">
        <v>8.6689999999999987</v>
      </c>
      <c r="AM15">
        <v>0</v>
      </c>
      <c r="AN15">
        <v>0</v>
      </c>
      <c r="AO15">
        <v>5.8106160000000004</v>
      </c>
      <c r="AP15">
        <v>5.0635368000000005</v>
      </c>
      <c r="AQ15">
        <v>0</v>
      </c>
      <c r="AR15">
        <v>1.4546304000000001</v>
      </c>
      <c r="AS15">
        <v>4.6083323519999997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25.283224387564815</v>
      </c>
      <c r="BB15">
        <f t="shared" si="0"/>
        <v>701.24620996421652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223.65679476241704</v>
      </c>
      <c r="L16">
        <v>0</v>
      </c>
      <c r="M16">
        <v>63.76582702228076</v>
      </c>
      <c r="N16">
        <v>51.874106452859344</v>
      </c>
      <c r="O16">
        <v>73.283955187499998</v>
      </c>
      <c r="P16">
        <v>27.527973427865618</v>
      </c>
      <c r="Q16">
        <v>0</v>
      </c>
      <c r="R16">
        <v>19.28245523171266</v>
      </c>
      <c r="S16">
        <v>11.997212730360935</v>
      </c>
      <c r="T16">
        <v>0</v>
      </c>
      <c r="U16">
        <v>41.410266820054176</v>
      </c>
      <c r="V16">
        <v>9.1134000000000004</v>
      </c>
      <c r="W16">
        <v>20.379824855119121</v>
      </c>
      <c r="X16">
        <v>64.789263062107963</v>
      </c>
      <c r="Y16">
        <v>0</v>
      </c>
      <c r="Z16">
        <v>2.8784289600000004</v>
      </c>
      <c r="AA16">
        <v>0</v>
      </c>
      <c r="AB16">
        <v>0</v>
      </c>
      <c r="AC16">
        <v>0</v>
      </c>
      <c r="AD16">
        <v>4.0037560500000007</v>
      </c>
      <c r="AE16">
        <v>6.7624751999999999</v>
      </c>
      <c r="AF16">
        <v>4.44243085</v>
      </c>
      <c r="AG16">
        <v>28.134493199999998</v>
      </c>
      <c r="AH16">
        <v>0</v>
      </c>
      <c r="AI16">
        <v>0</v>
      </c>
      <c r="AJ16">
        <v>0</v>
      </c>
      <c r="AK16">
        <v>22.574736450000003</v>
      </c>
      <c r="AL16">
        <v>8.6689999999999987</v>
      </c>
      <c r="AM16">
        <v>0</v>
      </c>
      <c r="AN16">
        <v>0</v>
      </c>
      <c r="AO16">
        <v>5.8106160000000004</v>
      </c>
      <c r="AP16">
        <v>5.0635368000000005</v>
      </c>
      <c r="AQ16">
        <v>0</v>
      </c>
      <c r="AR16">
        <v>1.4546304000000001</v>
      </c>
      <c r="AS16">
        <v>4.6083323519999997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24.411626135807722</v>
      </c>
      <c r="BB16">
        <f t="shared" si="0"/>
        <v>677.0718896784698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264.72637249136369</v>
      </c>
      <c r="L17">
        <v>0</v>
      </c>
      <c r="M17">
        <v>63.76582702228076</v>
      </c>
      <c r="N17">
        <v>51.874106452859344</v>
      </c>
      <c r="O17">
        <v>73.283955187499998</v>
      </c>
      <c r="P17">
        <v>27.527973427865618</v>
      </c>
      <c r="Q17">
        <v>0</v>
      </c>
      <c r="R17">
        <v>19.28245523171266</v>
      </c>
      <c r="S17">
        <v>11.997212730360935</v>
      </c>
      <c r="T17">
        <v>0</v>
      </c>
      <c r="U17">
        <v>41.410266820054176</v>
      </c>
      <c r="V17">
        <v>9.1134000000000004</v>
      </c>
      <c r="W17">
        <v>20.379824855119121</v>
      </c>
      <c r="X17">
        <v>64.789263062107963</v>
      </c>
      <c r="Y17">
        <v>0</v>
      </c>
      <c r="Z17">
        <v>2.8784289600000004</v>
      </c>
      <c r="AA17">
        <v>0</v>
      </c>
      <c r="AB17">
        <v>0</v>
      </c>
      <c r="AC17">
        <v>0</v>
      </c>
      <c r="AD17">
        <v>4.0037560500000007</v>
      </c>
      <c r="AE17">
        <v>6.7624751999999999</v>
      </c>
      <c r="AF17">
        <v>4.44243085</v>
      </c>
      <c r="AG17">
        <v>28.134493199999998</v>
      </c>
      <c r="AH17">
        <v>0</v>
      </c>
      <c r="AI17">
        <v>0</v>
      </c>
      <c r="AJ17">
        <v>0</v>
      </c>
      <c r="AK17">
        <v>22.574736450000003</v>
      </c>
      <c r="AL17">
        <v>8.6689999999999987</v>
      </c>
      <c r="AM17">
        <v>0</v>
      </c>
      <c r="AN17">
        <v>0</v>
      </c>
      <c r="AO17">
        <v>5.8106160000000004</v>
      </c>
      <c r="AP17">
        <v>5.0635368000000005</v>
      </c>
      <c r="AQ17">
        <v>0</v>
      </c>
      <c r="AR17">
        <v>1.4546304000000001</v>
      </c>
      <c r="AS17">
        <v>4.6083323519999997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25.840847440841031</v>
      </c>
      <c r="BB17">
        <f t="shared" si="0"/>
        <v>716.71224610238312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238.68494557316828</v>
      </c>
      <c r="L18">
        <v>0</v>
      </c>
      <c r="M18">
        <v>63.76582702228076</v>
      </c>
      <c r="N18">
        <v>51.874106452859344</v>
      </c>
      <c r="O18">
        <v>73.283955187499998</v>
      </c>
      <c r="P18">
        <v>27.527973427865618</v>
      </c>
      <c r="Q18">
        <v>0</v>
      </c>
      <c r="R18">
        <v>19.28245523171266</v>
      </c>
      <c r="S18">
        <v>11.997212730360935</v>
      </c>
      <c r="T18">
        <v>0</v>
      </c>
      <c r="U18">
        <v>41.410266820054176</v>
      </c>
      <c r="V18">
        <v>9.1134000000000004</v>
      </c>
      <c r="W18">
        <v>20.379824855119121</v>
      </c>
      <c r="X18">
        <v>64.789263062107963</v>
      </c>
      <c r="Y18">
        <v>0</v>
      </c>
      <c r="Z18">
        <v>2.8784289600000004</v>
      </c>
      <c r="AA18">
        <v>0</v>
      </c>
      <c r="AB18">
        <v>0</v>
      </c>
      <c r="AC18">
        <v>0</v>
      </c>
      <c r="AD18">
        <v>4.0037560500000007</v>
      </c>
      <c r="AE18">
        <v>6.7624751999999999</v>
      </c>
      <c r="AF18">
        <v>4.44243085</v>
      </c>
      <c r="AG18">
        <v>28.134493199999998</v>
      </c>
      <c r="AH18">
        <v>0</v>
      </c>
      <c r="AI18">
        <v>0</v>
      </c>
      <c r="AJ18">
        <v>0</v>
      </c>
      <c r="AK18">
        <v>22.574736450000003</v>
      </c>
      <c r="AL18">
        <v>8.6689999999999987</v>
      </c>
      <c r="AM18">
        <v>0</v>
      </c>
      <c r="AN18">
        <v>0</v>
      </c>
      <c r="AO18">
        <v>5.8106160000000004</v>
      </c>
      <c r="AP18">
        <v>5.0635368000000005</v>
      </c>
      <c r="AQ18">
        <v>0</v>
      </c>
      <c r="AR18">
        <v>1.4546304000000001</v>
      </c>
      <c r="AS18">
        <v>4.6083323519999997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24.934605784048586</v>
      </c>
      <c r="BB18">
        <f t="shared" si="0"/>
        <v>691.57706084098015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265.72780797923161</v>
      </c>
      <c r="L19">
        <v>0</v>
      </c>
      <c r="M19">
        <v>63.76582702228076</v>
      </c>
      <c r="N19">
        <v>51.874106452859344</v>
      </c>
      <c r="O19">
        <v>73.283955187499998</v>
      </c>
      <c r="P19">
        <v>27.527973427865618</v>
      </c>
      <c r="Q19">
        <v>0</v>
      </c>
      <c r="R19">
        <v>19.28245523171266</v>
      </c>
      <c r="S19">
        <v>11.997212730360935</v>
      </c>
      <c r="T19">
        <v>0</v>
      </c>
      <c r="U19">
        <v>41.410266820054176</v>
      </c>
      <c r="V19">
        <v>9.1134000000000004</v>
      </c>
      <c r="W19">
        <v>20.379196256066692</v>
      </c>
      <c r="X19">
        <v>64.789263062107963</v>
      </c>
      <c r="Y19">
        <v>0</v>
      </c>
      <c r="Z19">
        <v>2.8784289600000004</v>
      </c>
      <c r="AA19">
        <v>0</v>
      </c>
      <c r="AB19">
        <v>0</v>
      </c>
      <c r="AC19">
        <v>0</v>
      </c>
      <c r="AD19">
        <v>4.0037560500000007</v>
      </c>
      <c r="AE19">
        <v>6.7624751999999999</v>
      </c>
      <c r="AF19">
        <v>4.44243085</v>
      </c>
      <c r="AG19">
        <v>28.134493199999998</v>
      </c>
      <c r="AH19">
        <v>0</v>
      </c>
      <c r="AI19">
        <v>0</v>
      </c>
      <c r="AJ19">
        <v>0</v>
      </c>
      <c r="AK19">
        <v>22.574736450000003</v>
      </c>
      <c r="AL19">
        <v>8.6689999999999987</v>
      </c>
      <c r="AM19">
        <v>0</v>
      </c>
      <c r="AN19">
        <v>0</v>
      </c>
      <c r="AO19">
        <v>5.8106160000000004</v>
      </c>
      <c r="AP19">
        <v>5.0635368000000005</v>
      </c>
      <c r="AQ19">
        <v>0</v>
      </c>
      <c r="AR19">
        <v>1.4546304000000001</v>
      </c>
      <c r="AS19">
        <v>4.6083323519999997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25.875675493483797</v>
      </c>
      <c r="BB19">
        <f t="shared" si="0"/>
        <v>717.67822493855601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253.709854821249</v>
      </c>
      <c r="L20">
        <v>0</v>
      </c>
      <c r="M20">
        <v>63.76582702228076</v>
      </c>
      <c r="N20">
        <v>51.874106452859344</v>
      </c>
      <c r="O20">
        <v>73.283955187499998</v>
      </c>
      <c r="P20">
        <v>27.527973427865618</v>
      </c>
      <c r="Q20">
        <v>0</v>
      </c>
      <c r="R20">
        <v>19.28245523171266</v>
      </c>
      <c r="S20">
        <v>11.997212730360935</v>
      </c>
      <c r="T20">
        <v>0</v>
      </c>
      <c r="U20">
        <v>41.410266820054176</v>
      </c>
      <c r="V20">
        <v>9.1134000000000004</v>
      </c>
      <c r="W20">
        <v>20.379196256066692</v>
      </c>
      <c r="X20">
        <v>64.789263062107963</v>
      </c>
      <c r="Y20">
        <v>0</v>
      </c>
      <c r="Z20">
        <v>2.8784289600000004</v>
      </c>
      <c r="AA20">
        <v>0</v>
      </c>
      <c r="AB20">
        <v>0</v>
      </c>
      <c r="AC20">
        <v>0</v>
      </c>
      <c r="AD20">
        <v>4.0037560500000007</v>
      </c>
      <c r="AE20">
        <v>6.7624751999999999</v>
      </c>
      <c r="AF20">
        <v>4.44243085</v>
      </c>
      <c r="AG20">
        <v>28.134493199999998</v>
      </c>
      <c r="AH20">
        <v>0</v>
      </c>
      <c r="AI20">
        <v>0</v>
      </c>
      <c r="AJ20">
        <v>0</v>
      </c>
      <c r="AK20">
        <v>22.574736450000003</v>
      </c>
      <c r="AL20">
        <v>8.6689999999999987</v>
      </c>
      <c r="AM20">
        <v>0</v>
      </c>
      <c r="AN20">
        <v>0</v>
      </c>
      <c r="AO20">
        <v>5.8106160000000004</v>
      </c>
      <c r="AP20">
        <v>5.0635368000000005</v>
      </c>
      <c r="AQ20">
        <v>0</v>
      </c>
      <c r="AR20">
        <v>1.4546304000000001</v>
      </c>
      <c r="AS20">
        <v>4.6083323519999997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25.457450723568982</v>
      </c>
      <c r="BB20">
        <f t="shared" si="0"/>
        <v>706.07849655048824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223.65679476241704</v>
      </c>
      <c r="L21">
        <v>0</v>
      </c>
      <c r="M21">
        <v>63.76582702228076</v>
      </c>
      <c r="N21">
        <v>51.874106452859344</v>
      </c>
      <c r="O21">
        <v>73.283955187499998</v>
      </c>
      <c r="P21">
        <v>27.527973427865618</v>
      </c>
      <c r="Q21">
        <v>0</v>
      </c>
      <c r="R21">
        <v>9.5296210232558121</v>
      </c>
      <c r="S21">
        <v>5.8433486059274449</v>
      </c>
      <c r="T21">
        <v>0</v>
      </c>
      <c r="U21">
        <v>41.410266820054176</v>
      </c>
      <c r="V21">
        <v>8.7961044343141328</v>
      </c>
      <c r="W21">
        <v>20.379196256066692</v>
      </c>
      <c r="X21">
        <v>64.789263062107963</v>
      </c>
      <c r="Y21">
        <v>0</v>
      </c>
      <c r="Z21">
        <v>2.8784289600000004</v>
      </c>
      <c r="AA21">
        <v>0</v>
      </c>
      <c r="AB21">
        <v>0</v>
      </c>
      <c r="AC21">
        <v>4.2505959439999996</v>
      </c>
      <c r="AD21">
        <v>4.0037560500000007</v>
      </c>
      <c r="AE21">
        <v>6.7624751999999999</v>
      </c>
      <c r="AF21">
        <v>4.44243085</v>
      </c>
      <c r="AG21">
        <v>28.134493199999998</v>
      </c>
      <c r="AH21">
        <v>16.636268000000005</v>
      </c>
      <c r="AI21">
        <v>0</v>
      </c>
      <c r="AJ21">
        <v>0</v>
      </c>
      <c r="AK21">
        <v>22.574736450000003</v>
      </c>
      <c r="AL21">
        <v>8.6689999999999987</v>
      </c>
      <c r="AM21">
        <v>0</v>
      </c>
      <c r="AN21">
        <v>0</v>
      </c>
      <c r="AO21">
        <v>5.8106160000000004</v>
      </c>
      <c r="AP21">
        <v>5.0635368000000005</v>
      </c>
      <c r="AQ21">
        <v>0</v>
      </c>
      <c r="AR21">
        <v>1.4546304000000001</v>
      </c>
      <c r="AS21">
        <v>4.6083323519999997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24.573872530367815</v>
      </c>
      <c r="BB21">
        <f t="shared" si="0"/>
        <v>681.57188473028111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223.65679476241704</v>
      </c>
      <c r="L22">
        <v>0</v>
      </c>
      <c r="M22">
        <v>63.76582702228076</v>
      </c>
      <c r="N22">
        <v>51.874106452859344</v>
      </c>
      <c r="O22">
        <v>73.283955187499998</v>
      </c>
      <c r="P22">
        <v>27.527973427865618</v>
      </c>
      <c r="Q22">
        <v>0</v>
      </c>
      <c r="R22">
        <v>9.5296210232558121</v>
      </c>
      <c r="S22">
        <v>5.8433486059274449</v>
      </c>
      <c r="T22">
        <v>0</v>
      </c>
      <c r="U22">
        <v>41.410266820054176</v>
      </c>
      <c r="V22">
        <v>3</v>
      </c>
      <c r="W22">
        <v>20.379196256066692</v>
      </c>
      <c r="X22">
        <v>64.789263062107963</v>
      </c>
      <c r="Y22">
        <v>0</v>
      </c>
      <c r="Z22">
        <v>2.8784289600000004</v>
      </c>
      <c r="AA22">
        <v>0</v>
      </c>
      <c r="AB22">
        <v>5.7369297999999995</v>
      </c>
      <c r="AC22">
        <v>4.2505959439999996</v>
      </c>
      <c r="AD22">
        <v>8.0075121000000014</v>
      </c>
      <c r="AE22">
        <v>6.7624751999999999</v>
      </c>
      <c r="AF22">
        <v>4.44243085</v>
      </c>
      <c r="AG22">
        <v>28.134493199999998</v>
      </c>
      <c r="AH22">
        <v>16.636268000000005</v>
      </c>
      <c r="AI22">
        <v>0</v>
      </c>
      <c r="AJ22">
        <v>0</v>
      </c>
      <c r="AK22">
        <v>22.574736450000003</v>
      </c>
      <c r="AL22">
        <v>8.6689999999999987</v>
      </c>
      <c r="AM22">
        <v>0</v>
      </c>
      <c r="AN22">
        <v>0</v>
      </c>
      <c r="AO22">
        <v>5.8106160000000004</v>
      </c>
      <c r="AP22">
        <v>5.0635368000000005</v>
      </c>
      <c r="AQ22">
        <v>0</v>
      </c>
      <c r="AR22">
        <v>1.4546304000000001</v>
      </c>
      <c r="AS22">
        <v>4.6083323519999997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24.711143997553684</v>
      </c>
      <c r="BB22">
        <f t="shared" si="0"/>
        <v>685.37919467878112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223.65679476241704</v>
      </c>
      <c r="L23">
        <v>0</v>
      </c>
      <c r="M23">
        <v>63.76582702228076</v>
      </c>
      <c r="N23">
        <v>51.874106452859344</v>
      </c>
      <c r="O23">
        <v>73.283955187499998</v>
      </c>
      <c r="P23">
        <v>27.527973427865618</v>
      </c>
      <c r="Q23">
        <v>0</v>
      </c>
      <c r="R23">
        <v>8.0196077300881559</v>
      </c>
      <c r="S23">
        <v>4.6870587497630325</v>
      </c>
      <c r="T23">
        <v>0</v>
      </c>
      <c r="U23">
        <v>41.410266820054176</v>
      </c>
      <c r="V23">
        <v>3</v>
      </c>
      <c r="W23">
        <v>20.379196256066692</v>
      </c>
      <c r="X23">
        <v>64.789263062107963</v>
      </c>
      <c r="Y23">
        <v>0</v>
      </c>
      <c r="Z23">
        <v>2.8784289600000004</v>
      </c>
      <c r="AA23">
        <v>0</v>
      </c>
      <c r="AB23">
        <v>5.7369297999999995</v>
      </c>
      <c r="AC23">
        <v>8.5011918879999993</v>
      </c>
      <c r="AD23">
        <v>12.011268150000001</v>
      </c>
      <c r="AE23">
        <v>6.7624751999999999</v>
      </c>
      <c r="AF23">
        <v>4.44243085</v>
      </c>
      <c r="AG23">
        <v>28.134493199999998</v>
      </c>
      <c r="AH23">
        <v>25.578262049999999</v>
      </c>
      <c r="AI23">
        <v>0</v>
      </c>
      <c r="AJ23">
        <v>0</v>
      </c>
      <c r="AK23">
        <v>22.574736450000003</v>
      </c>
      <c r="AL23">
        <v>8.6689999999999987</v>
      </c>
      <c r="AM23">
        <v>0</v>
      </c>
      <c r="AN23">
        <v>0</v>
      </c>
      <c r="AO23">
        <v>5.8106160000000004</v>
      </c>
      <c r="AP23">
        <v>5.0635368000000005</v>
      </c>
      <c r="AQ23">
        <v>10.785749000000001</v>
      </c>
      <c r="AR23">
        <v>1.4546304000000001</v>
      </c>
      <c r="AS23">
        <v>4.6083323519999997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25.592132875721411</v>
      </c>
      <c r="BB23">
        <f t="shared" si="0"/>
        <v>709.81399769528139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223.65679476241704</v>
      </c>
      <c r="L24">
        <v>0</v>
      </c>
      <c r="M24">
        <v>63.76582702228076</v>
      </c>
      <c r="N24">
        <v>51.874106452859344</v>
      </c>
      <c r="O24">
        <v>73.283955187499998</v>
      </c>
      <c r="P24">
        <v>27.527973427865618</v>
      </c>
      <c r="Q24">
        <v>0</v>
      </c>
      <c r="R24">
        <v>8.0196077300881559</v>
      </c>
      <c r="S24">
        <v>4.6870587497630325</v>
      </c>
      <c r="T24">
        <v>0</v>
      </c>
      <c r="U24">
        <v>41.410266820054176</v>
      </c>
      <c r="V24">
        <v>3</v>
      </c>
      <c r="W24">
        <v>20.379196256066692</v>
      </c>
      <c r="X24">
        <v>64.789263062107963</v>
      </c>
      <c r="Y24">
        <v>0</v>
      </c>
      <c r="Z24">
        <v>2.8784289600000004</v>
      </c>
      <c r="AA24">
        <v>0</v>
      </c>
      <c r="AB24">
        <v>5.7369297999999995</v>
      </c>
      <c r="AC24">
        <v>8.5011918879999993</v>
      </c>
      <c r="AD24">
        <v>12.011268150000001</v>
      </c>
      <c r="AE24">
        <v>6.7624751999999999</v>
      </c>
      <c r="AF24">
        <v>4.44243085</v>
      </c>
      <c r="AG24">
        <v>28.134493199999998</v>
      </c>
      <c r="AH24">
        <v>30.818686470000003</v>
      </c>
      <c r="AI24">
        <v>0</v>
      </c>
      <c r="AJ24">
        <v>0</v>
      </c>
      <c r="AK24">
        <v>22.574736450000003</v>
      </c>
      <c r="AL24">
        <v>8.6689999999999987</v>
      </c>
      <c r="AM24">
        <v>0</v>
      </c>
      <c r="AN24">
        <v>0</v>
      </c>
      <c r="AO24">
        <v>5.8106160000000004</v>
      </c>
      <c r="AP24">
        <v>5.0635368000000005</v>
      </c>
      <c r="AQ24">
        <v>10.785749000000001</v>
      </c>
      <c r="AR24">
        <v>1.4546304000000001</v>
      </c>
      <c r="AS24">
        <v>4.6083323519999997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25.774500006821405</v>
      </c>
      <c r="BB24">
        <f t="shared" si="0"/>
        <v>714.87205498418132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223.65679476241704</v>
      </c>
      <c r="L25">
        <v>0</v>
      </c>
      <c r="M25">
        <v>63.76582702228076</v>
      </c>
      <c r="N25">
        <v>51.874106452859344</v>
      </c>
      <c r="O25">
        <v>73.283955187499998</v>
      </c>
      <c r="P25">
        <v>27.527973427865618</v>
      </c>
      <c r="Q25">
        <v>0</v>
      </c>
      <c r="R25">
        <v>8.0196077300881559</v>
      </c>
      <c r="S25">
        <v>4.6870587497630325</v>
      </c>
      <c r="T25">
        <v>0</v>
      </c>
      <c r="U25">
        <v>41.410266820054176</v>
      </c>
      <c r="V25">
        <v>3</v>
      </c>
      <c r="W25">
        <v>20.379196256066692</v>
      </c>
      <c r="X25">
        <v>64.789263062107963</v>
      </c>
      <c r="Y25">
        <v>0</v>
      </c>
      <c r="Z25">
        <v>2.8784289600000004</v>
      </c>
      <c r="AA25">
        <v>0</v>
      </c>
      <c r="AB25">
        <v>11.532399700000003</v>
      </c>
      <c r="AC25">
        <v>8.5011918879999993</v>
      </c>
      <c r="AD25">
        <v>12.011268150000001</v>
      </c>
      <c r="AE25">
        <v>6.7624751999999999</v>
      </c>
      <c r="AF25">
        <v>4.44243085</v>
      </c>
      <c r="AG25">
        <v>28.134493199999998</v>
      </c>
      <c r="AH25">
        <v>30.818686470000003</v>
      </c>
      <c r="AI25">
        <v>1.3977932499999999</v>
      </c>
      <c r="AJ25">
        <v>0</v>
      </c>
      <c r="AK25">
        <v>22.574736450000003</v>
      </c>
      <c r="AL25">
        <v>8.6689999999999987</v>
      </c>
      <c r="AM25">
        <v>2.3182980479999999</v>
      </c>
      <c r="AN25">
        <v>0</v>
      </c>
      <c r="AO25">
        <v>5.8106160000000004</v>
      </c>
      <c r="AP25">
        <v>5.0635368000000005</v>
      </c>
      <c r="AQ25">
        <v>21.571498000000002</v>
      </c>
      <c r="AR25">
        <v>2.4243840000000003</v>
      </c>
      <c r="AS25">
        <v>4.6083323519999997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26.514593432321405</v>
      </c>
      <c r="BB25">
        <f t="shared" si="0"/>
        <v>735.39902535668136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223.65679476241704</v>
      </c>
      <c r="L26">
        <v>0</v>
      </c>
      <c r="M26">
        <v>63.76582702228076</v>
      </c>
      <c r="N26">
        <v>51.874106452859344</v>
      </c>
      <c r="O26">
        <v>73.283955187499998</v>
      </c>
      <c r="P26">
        <v>27.527973427865618</v>
      </c>
      <c r="Q26">
        <v>0</v>
      </c>
      <c r="R26">
        <v>8.3902511404435067</v>
      </c>
      <c r="S26">
        <v>4.6870587497630325</v>
      </c>
      <c r="T26">
        <v>0</v>
      </c>
      <c r="U26">
        <v>41.410266820054176</v>
      </c>
      <c r="V26">
        <v>3</v>
      </c>
      <c r="W26">
        <v>20.379196256066692</v>
      </c>
      <c r="X26">
        <v>64.79009968774389</v>
      </c>
      <c r="Y26">
        <v>0</v>
      </c>
      <c r="Z26">
        <v>2.8784289600000004</v>
      </c>
      <c r="AA26">
        <v>0</v>
      </c>
      <c r="AB26">
        <v>11.532399700000003</v>
      </c>
      <c r="AC26">
        <v>8.5011918879999993</v>
      </c>
      <c r="AD26">
        <v>16.052160487999998</v>
      </c>
      <c r="AE26">
        <v>6.7624751999999999</v>
      </c>
      <c r="AF26">
        <v>4.44243085</v>
      </c>
      <c r="AG26">
        <v>28.134493199999998</v>
      </c>
      <c r="AH26">
        <v>30.818686470000003</v>
      </c>
      <c r="AI26">
        <v>3.3547037999999998</v>
      </c>
      <c r="AJ26">
        <v>0</v>
      </c>
      <c r="AK26">
        <v>22.574736450000003</v>
      </c>
      <c r="AL26">
        <v>8.6689999999999987</v>
      </c>
      <c r="AM26">
        <v>2.3182980479999999</v>
      </c>
      <c r="AN26">
        <v>0</v>
      </c>
      <c r="AO26">
        <v>5.8106160000000004</v>
      </c>
      <c r="AP26">
        <v>5.0635368000000005</v>
      </c>
      <c r="AQ26">
        <v>21.571498000000002</v>
      </c>
      <c r="AR26">
        <v>2.4243840000000003</v>
      </c>
      <c r="AS26">
        <v>4.6083323519999997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26.736244621990231</v>
      </c>
      <c r="BB26">
        <f t="shared" si="0"/>
        <v>741.54665709100402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223.65679476241704</v>
      </c>
      <c r="L27">
        <v>0</v>
      </c>
      <c r="M27">
        <v>63.76582702228076</v>
      </c>
      <c r="N27">
        <v>51.874106452859344</v>
      </c>
      <c r="O27">
        <v>73.283955187499998</v>
      </c>
      <c r="P27">
        <v>27.527973427865618</v>
      </c>
      <c r="Q27">
        <v>0</v>
      </c>
      <c r="R27">
        <v>19.27877995947771</v>
      </c>
      <c r="S27">
        <v>11.996584376367617</v>
      </c>
      <c r="T27">
        <v>0</v>
      </c>
      <c r="U27">
        <v>41.410266820054176</v>
      </c>
      <c r="V27">
        <v>9.1134000000000004</v>
      </c>
      <c r="W27">
        <v>20.379196027037732</v>
      </c>
      <c r="X27">
        <v>64.79009968774389</v>
      </c>
      <c r="Y27">
        <v>0</v>
      </c>
      <c r="Z27">
        <v>2.8784289600000004</v>
      </c>
      <c r="AA27">
        <v>0</v>
      </c>
      <c r="AB27">
        <v>11.532399700000003</v>
      </c>
      <c r="AC27">
        <v>8.5011918879999993</v>
      </c>
      <c r="AD27">
        <v>16.052160487999998</v>
      </c>
      <c r="AE27">
        <v>13.5249504</v>
      </c>
      <c r="AF27">
        <v>4.44243085</v>
      </c>
      <c r="AG27">
        <v>28.134493199999998</v>
      </c>
      <c r="AH27">
        <v>30.818686470000003</v>
      </c>
      <c r="AI27">
        <v>14.537049799999998</v>
      </c>
      <c r="AJ27">
        <v>0</v>
      </c>
      <c r="AK27">
        <v>22.574736450000003</v>
      </c>
      <c r="AL27">
        <v>8.6689999999999987</v>
      </c>
      <c r="AM27">
        <v>2.3182980479999999</v>
      </c>
      <c r="AN27">
        <v>0</v>
      </c>
      <c r="AO27">
        <v>5.8106160000000004</v>
      </c>
      <c r="AP27">
        <v>5.0635368000000005</v>
      </c>
      <c r="AQ27">
        <v>32.357247000000001</v>
      </c>
      <c r="AR27">
        <v>3.8790144000000004</v>
      </c>
      <c r="AS27">
        <v>4.6083323519999997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28.632728590387643</v>
      </c>
      <c r="BB27">
        <f t="shared" si="0"/>
        <v>794.14682793921622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198.91851260955193</v>
      </c>
      <c r="L28">
        <v>0</v>
      </c>
      <c r="M28">
        <v>63.76582702228076</v>
      </c>
      <c r="N28">
        <v>51.874106452859344</v>
      </c>
      <c r="O28">
        <v>73.283955187499998</v>
      </c>
      <c r="P28">
        <v>27.527973427865618</v>
      </c>
      <c r="Q28">
        <v>0</v>
      </c>
      <c r="R28">
        <v>18.617902972769166</v>
      </c>
      <c r="S28">
        <v>11.572731223863975</v>
      </c>
      <c r="T28">
        <v>0</v>
      </c>
      <c r="U28">
        <v>41.410266820054176</v>
      </c>
      <c r="V28">
        <v>9.1048939605591599</v>
      </c>
      <c r="W28">
        <v>20.379196027037732</v>
      </c>
      <c r="X28">
        <v>64.79009968774389</v>
      </c>
      <c r="Y28">
        <v>0</v>
      </c>
      <c r="Z28">
        <v>2.8784289600000004</v>
      </c>
      <c r="AA28">
        <v>0</v>
      </c>
      <c r="AB28">
        <v>11.532399700000003</v>
      </c>
      <c r="AC28">
        <v>8.5011918879999993</v>
      </c>
      <c r="AD28">
        <v>16.052160487999998</v>
      </c>
      <c r="AE28">
        <v>13.5249504</v>
      </c>
      <c r="AF28">
        <v>4.44243085</v>
      </c>
      <c r="AG28">
        <v>28.134493199999998</v>
      </c>
      <c r="AH28">
        <v>30.818686470000003</v>
      </c>
      <c r="AI28">
        <v>14.537049799999998</v>
      </c>
      <c r="AJ28">
        <v>0</v>
      </c>
      <c r="AK28">
        <v>22.574736450000003</v>
      </c>
      <c r="AL28">
        <v>17.337999999999997</v>
      </c>
      <c r="AM28">
        <v>2.3182980479999999</v>
      </c>
      <c r="AN28">
        <v>0</v>
      </c>
      <c r="AO28">
        <v>5.8106160000000004</v>
      </c>
      <c r="AP28">
        <v>5.0635368000000005</v>
      </c>
      <c r="AQ28">
        <v>32.357247000000001</v>
      </c>
      <c r="AR28">
        <v>3.8790144000000004</v>
      </c>
      <c r="AS28">
        <v>4.6083323519999997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28.035472878842953</v>
      </c>
      <c r="BB28">
        <f t="shared" si="0"/>
        <v>777.58156531924271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198.91851260955193</v>
      </c>
      <c r="L29">
        <v>0</v>
      </c>
      <c r="M29">
        <v>63.76582702228076</v>
      </c>
      <c r="N29">
        <v>51.874106452859344</v>
      </c>
      <c r="O29">
        <v>73.283955187499998</v>
      </c>
      <c r="P29">
        <v>27.527973427865618</v>
      </c>
      <c r="Q29">
        <v>0</v>
      </c>
      <c r="R29">
        <v>18.612713975079405</v>
      </c>
      <c r="S29">
        <v>11.577247742442088</v>
      </c>
      <c r="T29">
        <v>0</v>
      </c>
      <c r="U29">
        <v>41.410266820054176</v>
      </c>
      <c r="V29">
        <v>9.1048939605591599</v>
      </c>
      <c r="W29">
        <v>20.379196027037732</v>
      </c>
      <c r="X29">
        <v>64.79009968774389</v>
      </c>
      <c r="Y29">
        <v>0</v>
      </c>
      <c r="Z29">
        <v>2.8784289600000004</v>
      </c>
      <c r="AA29">
        <v>0</v>
      </c>
      <c r="AB29">
        <v>11.532399700000003</v>
      </c>
      <c r="AC29">
        <v>8.5011918879999993</v>
      </c>
      <c r="AD29">
        <v>16.052160487999998</v>
      </c>
      <c r="AE29">
        <v>13.5249504</v>
      </c>
      <c r="AF29">
        <v>4.44243085</v>
      </c>
      <c r="AG29">
        <v>28.134493199999998</v>
      </c>
      <c r="AH29">
        <v>30.818686470000003</v>
      </c>
      <c r="AI29">
        <v>14.537049799999998</v>
      </c>
      <c r="AJ29">
        <v>0</v>
      </c>
      <c r="AK29">
        <v>22.574736450000003</v>
      </c>
      <c r="AL29">
        <v>26.006999999999998</v>
      </c>
      <c r="AM29">
        <v>2.3182980479999999</v>
      </c>
      <c r="AN29">
        <v>0</v>
      </c>
      <c r="AO29">
        <v>5.8106160000000004</v>
      </c>
      <c r="AP29">
        <v>5.0635368000000005</v>
      </c>
      <c r="AQ29">
        <v>32.357247000000001</v>
      </c>
      <c r="AR29">
        <v>23.274086399999995</v>
      </c>
      <c r="AS29">
        <v>4.6083323519999997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29.012079178511399</v>
      </c>
      <c r="BB29">
        <f t="shared" si="0"/>
        <v>804.66835854046269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198.91851260955193</v>
      </c>
      <c r="L30">
        <v>0</v>
      </c>
      <c r="M30">
        <v>63.76582702228076</v>
      </c>
      <c r="N30">
        <v>51.874106452859344</v>
      </c>
      <c r="O30">
        <v>73.283955187499998</v>
      </c>
      <c r="P30">
        <v>27.527973427865618</v>
      </c>
      <c r="Q30">
        <v>0</v>
      </c>
      <c r="R30">
        <v>18.612713975079405</v>
      </c>
      <c r="S30">
        <v>11.577247742442088</v>
      </c>
      <c r="T30">
        <v>0</v>
      </c>
      <c r="U30">
        <v>41.410266820054176</v>
      </c>
      <c r="V30">
        <v>9.1048939605591599</v>
      </c>
      <c r="W30">
        <v>20.379196027037732</v>
      </c>
      <c r="X30">
        <v>64.79009968774389</v>
      </c>
      <c r="Y30">
        <v>0</v>
      </c>
      <c r="Z30">
        <v>2.8784289600000004</v>
      </c>
      <c r="AA30">
        <v>0</v>
      </c>
      <c r="AB30">
        <v>11.532399700000003</v>
      </c>
      <c r="AC30">
        <v>8.5011918879999993</v>
      </c>
      <c r="AD30">
        <v>16.052160487999998</v>
      </c>
      <c r="AE30">
        <v>13.5249504</v>
      </c>
      <c r="AF30">
        <v>4.44243085</v>
      </c>
      <c r="AG30">
        <v>28.134493199999998</v>
      </c>
      <c r="AH30">
        <v>30.818686470000003</v>
      </c>
      <c r="AI30">
        <v>14.537049799999998</v>
      </c>
      <c r="AJ30">
        <v>0</v>
      </c>
      <c r="AK30">
        <v>22.574736450000003</v>
      </c>
      <c r="AL30">
        <v>52.013999999999996</v>
      </c>
      <c r="AM30">
        <v>2.3182980479999999</v>
      </c>
      <c r="AN30">
        <v>0</v>
      </c>
      <c r="AO30">
        <v>5.8106160000000004</v>
      </c>
      <c r="AP30">
        <v>5.0635368000000005</v>
      </c>
      <c r="AQ30">
        <v>32.357247000000001</v>
      </c>
      <c r="AR30">
        <v>23.274086399999995</v>
      </c>
      <c r="AS30">
        <v>4.6083323519999997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29.917122778511398</v>
      </c>
      <c r="BB30">
        <f t="shared" si="0"/>
        <v>829.77031494046275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198.91851260955193</v>
      </c>
      <c r="L31">
        <v>0</v>
      </c>
      <c r="M31">
        <v>63.76582702228076</v>
      </c>
      <c r="N31">
        <v>51.874106452859344</v>
      </c>
      <c r="O31">
        <v>73.283955187499998</v>
      </c>
      <c r="P31">
        <v>27.527973427865618</v>
      </c>
      <c r="Q31">
        <v>0</v>
      </c>
      <c r="R31">
        <v>18.612713975079405</v>
      </c>
      <c r="S31">
        <v>11.577247742442088</v>
      </c>
      <c r="T31">
        <v>0</v>
      </c>
      <c r="U31">
        <v>41.410266820054176</v>
      </c>
      <c r="V31">
        <v>9.1048939605591599</v>
      </c>
      <c r="W31">
        <v>20.379196027037732</v>
      </c>
      <c r="X31">
        <v>64.79009968774389</v>
      </c>
      <c r="Y31">
        <v>0</v>
      </c>
      <c r="Z31">
        <v>2.8784289600000004</v>
      </c>
      <c r="AA31">
        <v>0</v>
      </c>
      <c r="AB31">
        <v>11.532399700000003</v>
      </c>
      <c r="AC31">
        <v>8.5011918879999993</v>
      </c>
      <c r="AD31">
        <v>16.052160487999998</v>
      </c>
      <c r="AE31">
        <v>13.5249504</v>
      </c>
      <c r="AF31">
        <v>4.44243085</v>
      </c>
      <c r="AG31">
        <v>28.134493199999998</v>
      </c>
      <c r="AH31">
        <v>30.818686470000003</v>
      </c>
      <c r="AI31">
        <v>14.537049799999998</v>
      </c>
      <c r="AJ31">
        <v>0</v>
      </c>
      <c r="AK31">
        <v>22.574736450000003</v>
      </c>
      <c r="AL31">
        <v>52.013999999999996</v>
      </c>
      <c r="AM31">
        <v>2.3182980479999999</v>
      </c>
      <c r="AN31">
        <v>0</v>
      </c>
      <c r="AO31">
        <v>5.8106160000000004</v>
      </c>
      <c r="AP31">
        <v>5.0635368000000005</v>
      </c>
      <c r="AQ31">
        <v>32.357247000000001</v>
      </c>
      <c r="AR31">
        <v>1.4546304000000001</v>
      </c>
      <c r="AS31">
        <v>4.6083323519999997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29.157805709711404</v>
      </c>
      <c r="BB31">
        <f t="shared" si="0"/>
        <v>808.7101760092628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198.91851260955193</v>
      </c>
      <c r="L32">
        <v>0</v>
      </c>
      <c r="M32">
        <v>63.76582702228076</v>
      </c>
      <c r="N32">
        <v>51.874106452859344</v>
      </c>
      <c r="O32">
        <v>73.283955187499998</v>
      </c>
      <c r="P32">
        <v>27.527973427865618</v>
      </c>
      <c r="Q32">
        <v>0</v>
      </c>
      <c r="R32">
        <v>18.612713975079405</v>
      </c>
      <c r="S32">
        <v>11.577247742442088</v>
      </c>
      <c r="T32">
        <v>0</v>
      </c>
      <c r="U32">
        <v>41.410266820054176</v>
      </c>
      <c r="V32">
        <v>9.1048939605591599</v>
      </c>
      <c r="W32">
        <v>20.379196027037732</v>
      </c>
      <c r="X32">
        <v>64.79009968774389</v>
      </c>
      <c r="Y32">
        <v>0</v>
      </c>
      <c r="Z32">
        <v>2.8784289600000004</v>
      </c>
      <c r="AA32">
        <v>0</v>
      </c>
      <c r="AB32">
        <v>11.532399700000003</v>
      </c>
      <c r="AC32">
        <v>8.5011918879999993</v>
      </c>
      <c r="AD32">
        <v>12.011268150000001</v>
      </c>
      <c r="AE32">
        <v>13.5249504</v>
      </c>
      <c r="AF32">
        <v>4.44243085</v>
      </c>
      <c r="AG32">
        <v>28.134493199999998</v>
      </c>
      <c r="AH32">
        <v>30.818686470000003</v>
      </c>
      <c r="AI32">
        <v>14.537049799999998</v>
      </c>
      <c r="AJ32">
        <v>0</v>
      </c>
      <c r="AK32">
        <v>22.574736450000003</v>
      </c>
      <c r="AL32">
        <v>52.013999999999996</v>
      </c>
      <c r="AM32">
        <v>2.3182980479999999</v>
      </c>
      <c r="AN32">
        <v>0</v>
      </c>
      <c r="AO32">
        <v>5.8106160000000004</v>
      </c>
      <c r="AP32">
        <v>5.0635368000000005</v>
      </c>
      <c r="AQ32">
        <v>21.571498000000002</v>
      </c>
      <c r="AR32">
        <v>1.4546304000000001</v>
      </c>
      <c r="AS32">
        <v>4.6083323519999997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28.641838620011406</v>
      </c>
      <c r="BB32">
        <f t="shared" si="0"/>
        <v>794.39950176096272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220.60969946592635</v>
      </c>
      <c r="L33">
        <v>0</v>
      </c>
      <c r="M33">
        <v>63.76582702228076</v>
      </c>
      <c r="N33">
        <v>51.874106452859344</v>
      </c>
      <c r="O33">
        <v>73.283955187499998</v>
      </c>
      <c r="P33">
        <v>27.527973427865618</v>
      </c>
      <c r="Q33">
        <v>0</v>
      </c>
      <c r="R33">
        <v>18.612146634759199</v>
      </c>
      <c r="S33">
        <v>11.572731106569956</v>
      </c>
      <c r="T33">
        <v>0</v>
      </c>
      <c r="U33">
        <v>41.410266820054176</v>
      </c>
      <c r="V33">
        <v>9.1069210892338983</v>
      </c>
      <c r="W33">
        <v>20.379196027037732</v>
      </c>
      <c r="X33">
        <v>64.79009968774389</v>
      </c>
      <c r="Y33">
        <v>0</v>
      </c>
      <c r="Z33">
        <v>2.8784289600000004</v>
      </c>
      <c r="AA33">
        <v>0</v>
      </c>
      <c r="AB33">
        <v>11.532399700000003</v>
      </c>
      <c r="AC33">
        <v>4.2505959439999996</v>
      </c>
      <c r="AD33">
        <v>12.011268150000001</v>
      </c>
      <c r="AE33">
        <v>13.5249504</v>
      </c>
      <c r="AF33">
        <v>4.44243085</v>
      </c>
      <c r="AG33">
        <v>28.134493199999998</v>
      </c>
      <c r="AH33">
        <v>30.818686470000003</v>
      </c>
      <c r="AI33">
        <v>1.6773518999999999</v>
      </c>
      <c r="AJ33">
        <v>0</v>
      </c>
      <c r="AK33">
        <v>22.574736450000003</v>
      </c>
      <c r="AL33">
        <v>52.013999999999996</v>
      </c>
      <c r="AM33">
        <v>2.3182980479999999</v>
      </c>
      <c r="AN33">
        <v>0</v>
      </c>
      <c r="AO33">
        <v>5.8106160000000004</v>
      </c>
      <c r="AP33">
        <v>5.0635368000000005</v>
      </c>
      <c r="AQ33">
        <v>21.571498000000002</v>
      </c>
      <c r="AR33">
        <v>1.4546304000000001</v>
      </c>
      <c r="AS33">
        <v>4.6083323519999997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28.801147630833249</v>
      </c>
      <c r="BB33">
        <f t="shared" si="0"/>
        <v>798.81802891499774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220.60969946592635</v>
      </c>
      <c r="L34">
        <v>0</v>
      </c>
      <c r="M34">
        <v>63.76582702228076</v>
      </c>
      <c r="N34">
        <v>51.874106452859344</v>
      </c>
      <c r="O34">
        <v>73.283955187499998</v>
      </c>
      <c r="P34">
        <v>27.527973427865618</v>
      </c>
      <c r="Q34">
        <v>0</v>
      </c>
      <c r="R34">
        <v>19.291338369665045</v>
      </c>
      <c r="S34">
        <v>11.64525465109849</v>
      </c>
      <c r="T34">
        <v>0</v>
      </c>
      <c r="U34">
        <v>41.410266820054176</v>
      </c>
      <c r="V34">
        <v>9.1069210892338983</v>
      </c>
      <c r="W34">
        <v>20.379196027037732</v>
      </c>
      <c r="X34">
        <v>64.79009968774389</v>
      </c>
      <c r="Y34">
        <v>0</v>
      </c>
      <c r="Z34">
        <v>2.8784289600000004</v>
      </c>
      <c r="AA34">
        <v>0</v>
      </c>
      <c r="AB34">
        <v>11.532399700000003</v>
      </c>
      <c r="AC34">
        <v>4.2505959439999996</v>
      </c>
      <c r="AD34">
        <v>12.011268150000001</v>
      </c>
      <c r="AE34">
        <v>13.5249504</v>
      </c>
      <c r="AF34">
        <v>4.44243085</v>
      </c>
      <c r="AG34">
        <v>28.134493199999998</v>
      </c>
      <c r="AH34">
        <v>30.818686470000003</v>
      </c>
      <c r="AI34">
        <v>1.3977932499999999</v>
      </c>
      <c r="AJ34">
        <v>0</v>
      </c>
      <c r="AK34">
        <v>22.574736450000003</v>
      </c>
      <c r="AL34">
        <v>52.013999999999996</v>
      </c>
      <c r="AM34">
        <v>2.3182980479999999</v>
      </c>
      <c r="AN34">
        <v>0</v>
      </c>
      <c r="AO34">
        <v>5.8106160000000004</v>
      </c>
      <c r="AP34">
        <v>5.0635368000000005</v>
      </c>
      <c r="AQ34">
        <v>10.785749000000001</v>
      </c>
      <c r="AR34">
        <v>1.4546304000000001</v>
      </c>
      <c r="AS34">
        <v>4.6083323519999997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28.442234264740499</v>
      </c>
      <c r="BB34">
        <f t="shared" si="0"/>
        <v>788.86334991052479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220.60969946592635</v>
      </c>
      <c r="L35">
        <v>0</v>
      </c>
      <c r="M35">
        <v>63.76582702228076</v>
      </c>
      <c r="N35">
        <v>51.874106452859344</v>
      </c>
      <c r="O35">
        <v>73.283955187499998</v>
      </c>
      <c r="P35">
        <v>27.527973427865618</v>
      </c>
      <c r="Q35">
        <v>0</v>
      </c>
      <c r="R35">
        <v>7.2515737983034869</v>
      </c>
      <c r="S35">
        <v>6.0718097896811827</v>
      </c>
      <c r="T35">
        <v>0</v>
      </c>
      <c r="U35">
        <v>41.410266820054176</v>
      </c>
      <c r="V35">
        <v>9.1069210892338983</v>
      </c>
      <c r="W35">
        <v>20.762536517332055</v>
      </c>
      <c r="X35">
        <v>64.79009968774389</v>
      </c>
      <c r="Y35">
        <v>0</v>
      </c>
      <c r="Z35">
        <v>2.8784289600000004</v>
      </c>
      <c r="AA35">
        <v>0</v>
      </c>
      <c r="AB35">
        <v>5.7369297999999995</v>
      </c>
      <c r="AC35">
        <v>0</v>
      </c>
      <c r="AD35">
        <v>12.011268150000001</v>
      </c>
      <c r="AE35">
        <v>20.287425600000002</v>
      </c>
      <c r="AF35">
        <v>4.44243085</v>
      </c>
      <c r="AG35">
        <v>28.134493199999998</v>
      </c>
      <c r="AH35">
        <v>18.715801500000001</v>
      </c>
      <c r="AI35">
        <v>1.3977932499999999</v>
      </c>
      <c r="AJ35">
        <v>0</v>
      </c>
      <c r="AK35">
        <v>22.574736450000003</v>
      </c>
      <c r="AL35">
        <v>52.013999999999996</v>
      </c>
      <c r="AM35">
        <v>2.3182980479999999</v>
      </c>
      <c r="AN35">
        <v>0</v>
      </c>
      <c r="AO35">
        <v>5.8106160000000004</v>
      </c>
      <c r="AP35">
        <v>5.0635368000000005</v>
      </c>
      <c r="AQ35">
        <v>0</v>
      </c>
      <c r="AR35">
        <v>1.4546304000000001</v>
      </c>
      <c r="AS35">
        <v>4.6083323519999997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26.931842078520958</v>
      </c>
      <c r="BB35">
        <f t="shared" si="0"/>
        <v>746.97164854025971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223.65679476241704</v>
      </c>
      <c r="L36">
        <v>0</v>
      </c>
      <c r="M36">
        <v>63.76582702228076</v>
      </c>
      <c r="N36">
        <v>51.874106452859344</v>
      </c>
      <c r="O36">
        <v>73.283955187499998</v>
      </c>
      <c r="P36">
        <v>27.527973427865618</v>
      </c>
      <c r="Q36">
        <v>0</v>
      </c>
      <c r="R36">
        <v>7.2515737983034869</v>
      </c>
      <c r="S36">
        <v>6.0718097896811827</v>
      </c>
      <c r="T36">
        <v>0</v>
      </c>
      <c r="U36">
        <v>41.410266820054176</v>
      </c>
      <c r="V36">
        <v>9.1134000000000004</v>
      </c>
      <c r="W36">
        <v>20.379196028011865</v>
      </c>
      <c r="X36">
        <v>64.79009968774389</v>
      </c>
      <c r="Y36">
        <v>0</v>
      </c>
      <c r="Z36">
        <v>2.8784289600000004</v>
      </c>
      <c r="AA36">
        <v>0</v>
      </c>
      <c r="AB36">
        <v>0</v>
      </c>
      <c r="AC36">
        <v>0</v>
      </c>
      <c r="AD36">
        <v>12.011268150000001</v>
      </c>
      <c r="AE36">
        <v>20.287425600000002</v>
      </c>
      <c r="AF36">
        <v>4.44243085</v>
      </c>
      <c r="AG36">
        <v>28.134493199999998</v>
      </c>
      <c r="AH36">
        <v>10.27289549</v>
      </c>
      <c r="AI36">
        <v>1.3977932499999999</v>
      </c>
      <c r="AJ36">
        <v>0</v>
      </c>
      <c r="AK36">
        <v>22.574736450000003</v>
      </c>
      <c r="AL36">
        <v>26.006999999999998</v>
      </c>
      <c r="AM36">
        <v>0</v>
      </c>
      <c r="AN36">
        <v>0</v>
      </c>
      <c r="AO36">
        <v>5.8106160000000004</v>
      </c>
      <c r="AP36">
        <v>5.0635368000000005</v>
      </c>
      <c r="AQ36">
        <v>0</v>
      </c>
      <c r="AR36">
        <v>1.4546304000000001</v>
      </c>
      <c r="AS36">
        <v>4.6083323519999997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25.545586927176871</v>
      </c>
      <c r="BB36">
        <f t="shared" si="0"/>
        <v>708.52300355154046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223.65679476241704</v>
      </c>
      <c r="L37">
        <v>0</v>
      </c>
      <c r="M37">
        <v>63.76582702228076</v>
      </c>
      <c r="N37">
        <v>51.874106452859344</v>
      </c>
      <c r="O37">
        <v>73.283955187499998</v>
      </c>
      <c r="P37">
        <v>27.527973427865618</v>
      </c>
      <c r="Q37">
        <v>0</v>
      </c>
      <c r="R37">
        <v>9.4695401491473721</v>
      </c>
      <c r="S37">
        <v>5.8124424624000008</v>
      </c>
      <c r="T37">
        <v>0</v>
      </c>
      <c r="U37">
        <v>40.881681326116372</v>
      </c>
      <c r="V37">
        <v>9.1134000000000004</v>
      </c>
      <c r="W37">
        <v>20.379196256066692</v>
      </c>
      <c r="X37">
        <v>66.476449590924744</v>
      </c>
      <c r="Y37">
        <v>0</v>
      </c>
      <c r="Z37">
        <v>2.8784289600000004</v>
      </c>
      <c r="AA37">
        <v>0</v>
      </c>
      <c r="AB37">
        <v>0</v>
      </c>
      <c r="AC37">
        <v>0</v>
      </c>
      <c r="AD37">
        <v>8.0075121000000014</v>
      </c>
      <c r="AE37">
        <v>20.287425600000002</v>
      </c>
      <c r="AF37">
        <v>4.44243085</v>
      </c>
      <c r="AG37">
        <v>28.134493199999998</v>
      </c>
      <c r="AH37">
        <v>10.27289549</v>
      </c>
      <c r="AI37">
        <v>1.3977932499999999</v>
      </c>
      <c r="AJ37">
        <v>0</v>
      </c>
      <c r="AK37">
        <v>22.574736450000003</v>
      </c>
      <c r="AL37">
        <v>17.337999999999997</v>
      </c>
      <c r="AM37">
        <v>0</v>
      </c>
      <c r="AN37">
        <v>0</v>
      </c>
      <c r="AO37">
        <v>5.8106160000000004</v>
      </c>
      <c r="AP37">
        <v>5.0635368000000005</v>
      </c>
      <c r="AQ37">
        <v>0</v>
      </c>
      <c r="AR37">
        <v>1.4546304000000001</v>
      </c>
      <c r="AS37">
        <v>4.6083323519999997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25.213024369449599</v>
      </c>
      <c r="BB37">
        <f t="shared" si="0"/>
        <v>699.29917372012824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223.65679476241704</v>
      </c>
      <c r="L38">
        <v>0</v>
      </c>
      <c r="M38">
        <v>63.76582702228076</v>
      </c>
      <c r="N38">
        <v>51.874106452859344</v>
      </c>
      <c r="O38">
        <v>73.283955187499998</v>
      </c>
      <c r="P38">
        <v>27.527973427865618</v>
      </c>
      <c r="Q38">
        <v>0</v>
      </c>
      <c r="R38">
        <v>9.4695401491473721</v>
      </c>
      <c r="S38">
        <v>5.8124424624000008</v>
      </c>
      <c r="T38">
        <v>0</v>
      </c>
      <c r="U38">
        <v>40.881681326116372</v>
      </c>
      <c r="V38">
        <v>9.1134000000000004</v>
      </c>
      <c r="W38">
        <v>20.379196256066692</v>
      </c>
      <c r="X38">
        <v>64.789263062107963</v>
      </c>
      <c r="Y38">
        <v>0</v>
      </c>
      <c r="Z38">
        <v>2.8784289600000004</v>
      </c>
      <c r="AA38">
        <v>0</v>
      </c>
      <c r="AB38">
        <v>0</v>
      </c>
      <c r="AC38">
        <v>0</v>
      </c>
      <c r="AD38">
        <v>8.0075121000000014</v>
      </c>
      <c r="AE38">
        <v>20.287425600000002</v>
      </c>
      <c r="AF38">
        <v>4.44243085</v>
      </c>
      <c r="AG38">
        <v>28.134493199999998</v>
      </c>
      <c r="AH38">
        <v>10.27289549</v>
      </c>
      <c r="AI38">
        <v>1.3977932499999999</v>
      </c>
      <c r="AJ38">
        <v>0</v>
      </c>
      <c r="AK38">
        <v>22.574736450000003</v>
      </c>
      <c r="AL38">
        <v>17.337999999999997</v>
      </c>
      <c r="AM38">
        <v>0</v>
      </c>
      <c r="AN38">
        <v>0</v>
      </c>
      <c r="AO38">
        <v>5.8106160000000004</v>
      </c>
      <c r="AP38">
        <v>5.0635368000000005</v>
      </c>
      <c r="AQ38">
        <v>0</v>
      </c>
      <c r="AR38">
        <v>1.4546304000000001</v>
      </c>
      <c r="AS38">
        <v>4.6083323519999997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25.154310110058994</v>
      </c>
      <c r="BB38">
        <f t="shared" si="0"/>
        <v>697.67070145070204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223.65679476241704</v>
      </c>
      <c r="L39">
        <v>0</v>
      </c>
      <c r="M39">
        <v>63.76582702228076</v>
      </c>
      <c r="N39">
        <v>51.874106452859344</v>
      </c>
      <c r="O39">
        <v>73.283955187499998</v>
      </c>
      <c r="P39">
        <v>27.527973427865618</v>
      </c>
      <c r="Q39">
        <v>0</v>
      </c>
      <c r="R39">
        <v>9.7077786593607289</v>
      </c>
      <c r="S39">
        <v>6.0718097896811827</v>
      </c>
      <c r="T39">
        <v>0</v>
      </c>
      <c r="U39">
        <v>40.881681326116372</v>
      </c>
      <c r="V39">
        <v>9.1134000000000004</v>
      </c>
      <c r="W39">
        <v>20.379196256066692</v>
      </c>
      <c r="X39">
        <v>64.789263062107963</v>
      </c>
      <c r="Y39">
        <v>0</v>
      </c>
      <c r="Z39">
        <v>2.8784289600000004</v>
      </c>
      <c r="AA39">
        <v>0</v>
      </c>
      <c r="AB39">
        <v>0</v>
      </c>
      <c r="AC39">
        <v>0</v>
      </c>
      <c r="AD39">
        <v>8.0075121000000014</v>
      </c>
      <c r="AE39">
        <v>20.287425600000002</v>
      </c>
      <c r="AF39">
        <v>4.44243085</v>
      </c>
      <c r="AG39">
        <v>28.134493199999998</v>
      </c>
      <c r="AH39">
        <v>10.27289549</v>
      </c>
      <c r="AI39">
        <v>1.3977932499999999</v>
      </c>
      <c r="AJ39">
        <v>0</v>
      </c>
      <c r="AK39">
        <v>22.574736450000003</v>
      </c>
      <c r="AL39">
        <v>17.337999999999997</v>
      </c>
      <c r="AM39">
        <v>0</v>
      </c>
      <c r="AN39">
        <v>0</v>
      </c>
      <c r="AO39">
        <v>5.4232415999999999</v>
      </c>
      <c r="AP39">
        <v>5.0635368000000005</v>
      </c>
      <c r="AQ39">
        <v>0</v>
      </c>
      <c r="AR39">
        <v>23.274086399999995</v>
      </c>
      <c r="AS39">
        <v>10.811856671999999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26.133345904433433</v>
      </c>
      <c r="BB39">
        <f t="shared" si="0"/>
        <v>724.82487741382204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223.65679476241704</v>
      </c>
      <c r="L40">
        <v>0</v>
      </c>
      <c r="M40">
        <v>63.76582702228076</v>
      </c>
      <c r="N40">
        <v>51.874106452859344</v>
      </c>
      <c r="O40">
        <v>73.283955187499998</v>
      </c>
      <c r="P40">
        <v>27.527973427865618</v>
      </c>
      <c r="Q40">
        <v>0</v>
      </c>
      <c r="R40">
        <v>9.7077786593607289</v>
      </c>
      <c r="S40">
        <v>6.0718097896811827</v>
      </c>
      <c r="T40">
        <v>0</v>
      </c>
      <c r="U40">
        <v>40.881681326116372</v>
      </c>
      <c r="V40">
        <v>9.1134000000000004</v>
      </c>
      <c r="W40">
        <v>20.379196256066692</v>
      </c>
      <c r="X40">
        <v>64.789263062107963</v>
      </c>
      <c r="Y40">
        <v>0</v>
      </c>
      <c r="Z40">
        <v>2.8784289600000004</v>
      </c>
      <c r="AA40">
        <v>0</v>
      </c>
      <c r="AB40">
        <v>0</v>
      </c>
      <c r="AC40">
        <v>0</v>
      </c>
      <c r="AD40">
        <v>8.0075121000000014</v>
      </c>
      <c r="AE40">
        <v>13.5249504</v>
      </c>
      <c r="AF40">
        <v>4.44243085</v>
      </c>
      <c r="AG40">
        <v>28.134493199999998</v>
      </c>
      <c r="AH40">
        <v>10.27289549</v>
      </c>
      <c r="AI40">
        <v>1.3977932499999999</v>
      </c>
      <c r="AJ40">
        <v>0</v>
      </c>
      <c r="AK40">
        <v>22.574736450000003</v>
      </c>
      <c r="AL40">
        <v>17.337999999999997</v>
      </c>
      <c r="AM40">
        <v>0</v>
      </c>
      <c r="AN40">
        <v>0</v>
      </c>
      <c r="AO40">
        <v>5.4232415999999999</v>
      </c>
      <c r="AP40">
        <v>5.0635368000000005</v>
      </c>
      <c r="AQ40">
        <v>0</v>
      </c>
      <c r="AR40">
        <v>23.274086399999995</v>
      </c>
      <c r="AS40">
        <v>10.811856671999999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25.898012110833427</v>
      </c>
      <c r="BB40">
        <f t="shared" si="0"/>
        <v>718.29773600742203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223.65679476241704</v>
      </c>
      <c r="L41">
        <v>0</v>
      </c>
      <c r="M41">
        <v>63.76582702228076</v>
      </c>
      <c r="N41">
        <v>51.874106452859344</v>
      </c>
      <c r="O41">
        <v>73.283955187499998</v>
      </c>
      <c r="P41">
        <v>27.527973427865618</v>
      </c>
      <c r="Q41">
        <v>0</v>
      </c>
      <c r="R41">
        <v>9.7077786593607289</v>
      </c>
      <c r="S41">
        <v>6.0718097896811827</v>
      </c>
      <c r="T41">
        <v>0</v>
      </c>
      <c r="U41">
        <v>40.881681326116372</v>
      </c>
      <c r="V41">
        <v>9.1134000000000004</v>
      </c>
      <c r="W41">
        <v>20.379196256066692</v>
      </c>
      <c r="X41">
        <v>64.789263062107963</v>
      </c>
      <c r="Y41">
        <v>0</v>
      </c>
      <c r="Z41">
        <v>2.8784289600000004</v>
      </c>
      <c r="AA41">
        <v>0</v>
      </c>
      <c r="AB41">
        <v>0</v>
      </c>
      <c r="AC41">
        <v>0</v>
      </c>
      <c r="AD41">
        <v>8.0075121000000014</v>
      </c>
      <c r="AE41">
        <v>13.5249504</v>
      </c>
      <c r="AF41">
        <v>4.44243085</v>
      </c>
      <c r="AG41">
        <v>28.134493199999998</v>
      </c>
      <c r="AH41">
        <v>10.27289549</v>
      </c>
      <c r="AI41">
        <v>1.3977932499999999</v>
      </c>
      <c r="AJ41">
        <v>0</v>
      </c>
      <c r="AK41">
        <v>22.574736450000003</v>
      </c>
      <c r="AL41">
        <v>17.337999999999997</v>
      </c>
      <c r="AM41">
        <v>0</v>
      </c>
      <c r="AN41">
        <v>0</v>
      </c>
      <c r="AO41">
        <v>5.8106160000000004</v>
      </c>
      <c r="AP41">
        <v>5.0635368000000005</v>
      </c>
      <c r="AQ41">
        <v>0</v>
      </c>
      <c r="AR41">
        <v>2.4243840000000003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25.185923096433431</v>
      </c>
      <c r="BB41">
        <f t="shared" si="0"/>
        <v>698.5474970218221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223.65679476241704</v>
      </c>
      <c r="L42">
        <v>0</v>
      </c>
      <c r="M42">
        <v>63.76582702228076</v>
      </c>
      <c r="N42">
        <v>51.874106452859344</v>
      </c>
      <c r="O42">
        <v>73.283955187499998</v>
      </c>
      <c r="P42">
        <v>27.527973427865618</v>
      </c>
      <c r="Q42">
        <v>0</v>
      </c>
      <c r="R42">
        <v>9.7077786593607289</v>
      </c>
      <c r="S42">
        <v>6.0718097896811827</v>
      </c>
      <c r="T42">
        <v>0</v>
      </c>
      <c r="U42">
        <v>40.881681326116372</v>
      </c>
      <c r="V42">
        <v>9.1134000000000004</v>
      </c>
      <c r="W42">
        <v>20.379196256066692</v>
      </c>
      <c r="X42">
        <v>64.789263062107963</v>
      </c>
      <c r="Y42">
        <v>0</v>
      </c>
      <c r="Z42">
        <v>2.8784289600000004</v>
      </c>
      <c r="AA42">
        <v>0</v>
      </c>
      <c r="AB42">
        <v>0</v>
      </c>
      <c r="AC42">
        <v>0</v>
      </c>
      <c r="AD42">
        <v>8.0075121000000014</v>
      </c>
      <c r="AE42">
        <v>13.5249504</v>
      </c>
      <c r="AF42">
        <v>4.44243085</v>
      </c>
      <c r="AG42">
        <v>28.134493199999998</v>
      </c>
      <c r="AH42">
        <v>10.27289549</v>
      </c>
      <c r="AI42">
        <v>1.3977932499999999</v>
      </c>
      <c r="AJ42">
        <v>0</v>
      </c>
      <c r="AK42">
        <v>22.574736450000003</v>
      </c>
      <c r="AL42">
        <v>17.337999999999997</v>
      </c>
      <c r="AM42">
        <v>0</v>
      </c>
      <c r="AN42">
        <v>0</v>
      </c>
      <c r="AO42">
        <v>5.8106160000000004</v>
      </c>
      <c r="AP42">
        <v>5.0635368000000005</v>
      </c>
      <c r="AQ42">
        <v>0</v>
      </c>
      <c r="AR42">
        <v>1.4546304000000001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25.15217584683343</v>
      </c>
      <c r="BB42">
        <f t="shared" si="0"/>
        <v>697.61149067142208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223.65679476241704</v>
      </c>
      <c r="L43">
        <v>0</v>
      </c>
      <c r="M43">
        <v>63.76582702228076</v>
      </c>
      <c r="N43">
        <v>51.874106452859344</v>
      </c>
      <c r="O43">
        <v>73.283955187499998</v>
      </c>
      <c r="P43">
        <v>27.527973427865618</v>
      </c>
      <c r="Q43">
        <v>0</v>
      </c>
      <c r="R43">
        <v>19.291338493013683</v>
      </c>
      <c r="S43">
        <v>11.997513581828564</v>
      </c>
      <c r="T43">
        <v>0</v>
      </c>
      <c r="U43">
        <v>40.881681326116372</v>
      </c>
      <c r="V43">
        <v>9.1134000000000004</v>
      </c>
      <c r="W43">
        <v>20.379196256066692</v>
      </c>
      <c r="X43">
        <v>64.793268693717565</v>
      </c>
      <c r="Y43">
        <v>0</v>
      </c>
      <c r="Z43">
        <v>2.8784289600000004</v>
      </c>
      <c r="AA43">
        <v>0</v>
      </c>
      <c r="AB43">
        <v>0</v>
      </c>
      <c r="AC43">
        <v>0</v>
      </c>
      <c r="AD43">
        <v>3.7716542500000001</v>
      </c>
      <c r="AE43">
        <v>11.721623680000002</v>
      </c>
      <c r="AF43">
        <v>4.44243085</v>
      </c>
      <c r="AG43">
        <v>28.134493199999998</v>
      </c>
      <c r="AH43">
        <v>10.27289549</v>
      </c>
      <c r="AI43">
        <v>0</v>
      </c>
      <c r="AJ43">
        <v>0</v>
      </c>
      <c r="AK43">
        <v>22.574736450000003</v>
      </c>
      <c r="AL43">
        <v>17.337999999999997</v>
      </c>
      <c r="AM43">
        <v>0</v>
      </c>
      <c r="AN43">
        <v>0</v>
      </c>
      <c r="AO43">
        <v>5.8106160000000004</v>
      </c>
      <c r="AP43">
        <v>5.0635368000000005</v>
      </c>
      <c r="AQ43">
        <v>0</v>
      </c>
      <c r="AR43">
        <v>1.4546304000000001</v>
      </c>
      <c r="AS43">
        <v>4.6083323519999997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25.217348108652246</v>
      </c>
      <c r="BB43">
        <f t="shared" si="0"/>
        <v>699.41908552701329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223.65679476241704</v>
      </c>
      <c r="L44">
        <v>0</v>
      </c>
      <c r="M44">
        <v>63.76582702228076</v>
      </c>
      <c r="N44">
        <v>51.874106452859344</v>
      </c>
      <c r="O44">
        <v>73.283955187499998</v>
      </c>
      <c r="P44">
        <v>27.527973427865618</v>
      </c>
      <c r="Q44">
        <v>0</v>
      </c>
      <c r="R44">
        <v>19.291338493013683</v>
      </c>
      <c r="S44">
        <v>11.997513581828564</v>
      </c>
      <c r="T44">
        <v>0</v>
      </c>
      <c r="U44">
        <v>40.881681326116372</v>
      </c>
      <c r="V44">
        <v>9.1134000000000004</v>
      </c>
      <c r="W44">
        <v>20.379196256066692</v>
      </c>
      <c r="X44">
        <v>64.793268693717565</v>
      </c>
      <c r="Y44">
        <v>0</v>
      </c>
      <c r="Z44">
        <v>2.8784289600000004</v>
      </c>
      <c r="AA44">
        <v>0</v>
      </c>
      <c r="AB44">
        <v>0</v>
      </c>
      <c r="AC44">
        <v>0</v>
      </c>
      <c r="AD44">
        <v>3.7716542500000001</v>
      </c>
      <c r="AE44">
        <v>6.7624751999999999</v>
      </c>
      <c r="AF44">
        <v>4.44243085</v>
      </c>
      <c r="AG44">
        <v>28.134493199999998</v>
      </c>
      <c r="AH44">
        <v>10.27289549</v>
      </c>
      <c r="AI44">
        <v>0</v>
      </c>
      <c r="AJ44">
        <v>0</v>
      </c>
      <c r="AK44">
        <v>22.574736450000003</v>
      </c>
      <c r="AL44">
        <v>17.337999999999997</v>
      </c>
      <c r="AM44">
        <v>0</v>
      </c>
      <c r="AN44">
        <v>0</v>
      </c>
      <c r="AO44">
        <v>5.8106160000000004</v>
      </c>
      <c r="AP44">
        <v>5.0635368000000005</v>
      </c>
      <c r="AQ44">
        <v>0</v>
      </c>
      <c r="AR44">
        <v>1.4546304000000001</v>
      </c>
      <c r="AS44">
        <v>2.3632473600000004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24.966640944252248</v>
      </c>
      <c r="BB44">
        <f t="shared" si="0"/>
        <v>692.46555921941319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223.65679476241704</v>
      </c>
      <c r="L45">
        <v>0</v>
      </c>
      <c r="M45">
        <v>63.76582702228076</v>
      </c>
      <c r="N45">
        <v>51.874106452859344</v>
      </c>
      <c r="O45">
        <v>73.283955187499998</v>
      </c>
      <c r="P45">
        <v>27.527973427865618</v>
      </c>
      <c r="Q45">
        <v>0</v>
      </c>
      <c r="R45">
        <v>19.291338493013683</v>
      </c>
      <c r="S45">
        <v>11.997513581828564</v>
      </c>
      <c r="T45">
        <v>0</v>
      </c>
      <c r="U45">
        <v>40.881681326116372</v>
      </c>
      <c r="V45">
        <v>9.1134000000000004</v>
      </c>
      <c r="W45">
        <v>20.379196256066692</v>
      </c>
      <c r="X45">
        <v>64.793268693717565</v>
      </c>
      <c r="Y45">
        <v>0</v>
      </c>
      <c r="Z45">
        <v>2.8784289600000004</v>
      </c>
      <c r="AA45">
        <v>0</v>
      </c>
      <c r="AB45">
        <v>0</v>
      </c>
      <c r="AC45">
        <v>0</v>
      </c>
      <c r="AD45">
        <v>3.7716542500000001</v>
      </c>
      <c r="AE45">
        <v>0</v>
      </c>
      <c r="AF45">
        <v>4.44243085</v>
      </c>
      <c r="AG45">
        <v>28.134493199999998</v>
      </c>
      <c r="AH45">
        <v>10.27289549</v>
      </c>
      <c r="AI45">
        <v>0</v>
      </c>
      <c r="AJ45">
        <v>0</v>
      </c>
      <c r="AK45">
        <v>22.574736450000003</v>
      </c>
      <c r="AL45">
        <v>8.6689999999999987</v>
      </c>
      <c r="AM45">
        <v>0</v>
      </c>
      <c r="AN45">
        <v>0</v>
      </c>
      <c r="AO45">
        <v>5.8106160000000004</v>
      </c>
      <c r="AP45">
        <v>5.0635368000000005</v>
      </c>
      <c r="AQ45">
        <v>0</v>
      </c>
      <c r="AR45">
        <v>1.4546304000000001</v>
      </c>
      <c r="AS45">
        <v>2.3632473600000004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24.429625521452252</v>
      </c>
      <c r="BB45">
        <f t="shared" si="0"/>
        <v>677.57109944221315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223.65679476241704</v>
      </c>
      <c r="L46">
        <v>0</v>
      </c>
      <c r="M46">
        <v>63.76582702228076</v>
      </c>
      <c r="N46">
        <v>51.874106452859344</v>
      </c>
      <c r="O46">
        <v>73.283955187499998</v>
      </c>
      <c r="P46">
        <v>27.527973427865618</v>
      </c>
      <c r="Q46">
        <v>0</v>
      </c>
      <c r="R46">
        <v>19.291338493013683</v>
      </c>
      <c r="S46">
        <v>11.997513581828564</v>
      </c>
      <c r="T46">
        <v>0</v>
      </c>
      <c r="U46">
        <v>40.881681326116372</v>
      </c>
      <c r="V46">
        <v>9.1134000000000004</v>
      </c>
      <c r="W46">
        <v>20.379196256066692</v>
      </c>
      <c r="X46">
        <v>64.793268693717565</v>
      </c>
      <c r="Y46">
        <v>0</v>
      </c>
      <c r="Z46">
        <v>2.8784289600000004</v>
      </c>
      <c r="AA46">
        <v>0</v>
      </c>
      <c r="AB46">
        <v>0</v>
      </c>
      <c r="AC46">
        <v>0</v>
      </c>
      <c r="AD46">
        <v>3.7716542500000001</v>
      </c>
      <c r="AE46">
        <v>0</v>
      </c>
      <c r="AF46">
        <v>4.44243085</v>
      </c>
      <c r="AG46">
        <v>28.134493199999998</v>
      </c>
      <c r="AH46">
        <v>10.27289549</v>
      </c>
      <c r="AI46">
        <v>0</v>
      </c>
      <c r="AJ46">
        <v>0</v>
      </c>
      <c r="AK46">
        <v>22.574736450000003</v>
      </c>
      <c r="AL46">
        <v>8.6689999999999987</v>
      </c>
      <c r="AM46">
        <v>0</v>
      </c>
      <c r="AN46">
        <v>0</v>
      </c>
      <c r="AO46">
        <v>5.8106160000000004</v>
      </c>
      <c r="AP46">
        <v>5.0635368000000005</v>
      </c>
      <c r="AQ46">
        <v>0</v>
      </c>
      <c r="AR46">
        <v>1.4546304000000001</v>
      </c>
      <c r="AS46">
        <v>2.3632473600000004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24.429625521452252</v>
      </c>
      <c r="BB46">
        <f t="shared" si="0"/>
        <v>677.57109944221315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223.65679476241704</v>
      </c>
      <c r="L47">
        <v>0</v>
      </c>
      <c r="M47">
        <v>63.76582702228076</v>
      </c>
      <c r="N47">
        <v>51.874106452859344</v>
      </c>
      <c r="O47">
        <v>73.283955187499998</v>
      </c>
      <c r="P47">
        <v>27.527973427865618</v>
      </c>
      <c r="Q47">
        <v>0</v>
      </c>
      <c r="R47">
        <v>19.291338493013683</v>
      </c>
      <c r="S47">
        <v>11.997513581828564</v>
      </c>
      <c r="T47">
        <v>0</v>
      </c>
      <c r="U47">
        <v>40.881681326116372</v>
      </c>
      <c r="V47">
        <v>9.1134000000000004</v>
      </c>
      <c r="W47">
        <v>20.379196256066692</v>
      </c>
      <c r="X47">
        <v>64.793268693717565</v>
      </c>
      <c r="Y47">
        <v>0</v>
      </c>
      <c r="Z47">
        <v>2.8784289600000004</v>
      </c>
      <c r="AA47">
        <v>0</v>
      </c>
      <c r="AB47">
        <v>0</v>
      </c>
      <c r="AC47">
        <v>0</v>
      </c>
      <c r="AD47">
        <v>3.7716542500000001</v>
      </c>
      <c r="AE47">
        <v>0</v>
      </c>
      <c r="AF47">
        <v>4.44243085</v>
      </c>
      <c r="AG47">
        <v>28.134493199999998</v>
      </c>
      <c r="AH47">
        <v>10.27289549</v>
      </c>
      <c r="AI47">
        <v>0</v>
      </c>
      <c r="AJ47">
        <v>0</v>
      </c>
      <c r="AK47">
        <v>22.574736450000003</v>
      </c>
      <c r="AL47">
        <v>8.6689999999999987</v>
      </c>
      <c r="AM47">
        <v>0</v>
      </c>
      <c r="AN47">
        <v>0</v>
      </c>
      <c r="AO47">
        <v>5.8106160000000004</v>
      </c>
      <c r="AP47">
        <v>5.0635368000000005</v>
      </c>
      <c r="AQ47">
        <v>0</v>
      </c>
      <c r="AR47">
        <v>1.4546304000000001</v>
      </c>
      <c r="AS47">
        <v>2.3632473600000004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24.429625521452252</v>
      </c>
      <c r="BB47">
        <f t="shared" si="0"/>
        <v>677.57109944221315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223.65679476241704</v>
      </c>
      <c r="L48">
        <v>0</v>
      </c>
      <c r="M48">
        <v>63.76582702228076</v>
      </c>
      <c r="N48">
        <v>51.874106452859344</v>
      </c>
      <c r="O48">
        <v>73.283955187499998</v>
      </c>
      <c r="P48">
        <v>27.527973427865618</v>
      </c>
      <c r="Q48">
        <v>0</v>
      </c>
      <c r="R48">
        <v>19.291338493013683</v>
      </c>
      <c r="S48">
        <v>11.997513581828564</v>
      </c>
      <c r="T48">
        <v>0</v>
      </c>
      <c r="U48">
        <v>40.881681326116372</v>
      </c>
      <c r="V48">
        <v>9.1134000000000004</v>
      </c>
      <c r="W48">
        <v>20.379196256066692</v>
      </c>
      <c r="X48">
        <v>64.793268693717565</v>
      </c>
      <c r="Y48">
        <v>0</v>
      </c>
      <c r="Z48">
        <v>2.8784289600000004</v>
      </c>
      <c r="AA48">
        <v>0</v>
      </c>
      <c r="AB48">
        <v>0</v>
      </c>
      <c r="AC48">
        <v>0</v>
      </c>
      <c r="AD48">
        <v>3.7716542500000001</v>
      </c>
      <c r="AE48">
        <v>0</v>
      </c>
      <c r="AF48">
        <v>4.44243085</v>
      </c>
      <c r="AG48">
        <v>28.134493199999998</v>
      </c>
      <c r="AH48">
        <v>10.27289549</v>
      </c>
      <c r="AI48">
        <v>0</v>
      </c>
      <c r="AJ48">
        <v>0</v>
      </c>
      <c r="AK48">
        <v>22.574736450000003</v>
      </c>
      <c r="AL48">
        <v>8.6689999999999987</v>
      </c>
      <c r="AM48">
        <v>0</v>
      </c>
      <c r="AN48">
        <v>0</v>
      </c>
      <c r="AO48">
        <v>5.8106160000000004</v>
      </c>
      <c r="AP48">
        <v>5.0635368000000005</v>
      </c>
      <c r="AQ48">
        <v>0</v>
      </c>
      <c r="AR48">
        <v>1.4546304000000001</v>
      </c>
      <c r="AS48">
        <v>2.3632473600000004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24.429625521452252</v>
      </c>
      <c r="BB48">
        <f t="shared" si="0"/>
        <v>677.57109944221315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223.65679476241704</v>
      </c>
      <c r="L49">
        <v>0</v>
      </c>
      <c r="M49">
        <v>63.76582702228076</v>
      </c>
      <c r="N49">
        <v>51.874106452859344</v>
      </c>
      <c r="O49">
        <v>73.283955187499998</v>
      </c>
      <c r="P49">
        <v>27.527973427865618</v>
      </c>
      <c r="Q49">
        <v>0</v>
      </c>
      <c r="R49">
        <v>9.4695398369141905</v>
      </c>
      <c r="S49">
        <v>5.9577546868299187</v>
      </c>
      <c r="T49">
        <v>0</v>
      </c>
      <c r="U49">
        <v>40.881681326116372</v>
      </c>
      <c r="V49">
        <v>0</v>
      </c>
      <c r="W49">
        <v>20.379196256066692</v>
      </c>
      <c r="X49">
        <v>64.793268693717565</v>
      </c>
      <c r="Y49">
        <v>0</v>
      </c>
      <c r="Z49">
        <v>2.8784289600000004</v>
      </c>
      <c r="AA49">
        <v>0</v>
      </c>
      <c r="AB49">
        <v>0</v>
      </c>
      <c r="AC49">
        <v>0</v>
      </c>
      <c r="AD49">
        <v>3.7716542500000001</v>
      </c>
      <c r="AE49">
        <v>0</v>
      </c>
      <c r="AF49">
        <v>4.44243085</v>
      </c>
      <c r="AG49">
        <v>28.134493199999998</v>
      </c>
      <c r="AH49">
        <v>10.27289549</v>
      </c>
      <c r="AI49">
        <v>0</v>
      </c>
      <c r="AJ49">
        <v>0</v>
      </c>
      <c r="AK49">
        <v>22.574736450000003</v>
      </c>
      <c r="AL49">
        <v>8.6689999999999987</v>
      </c>
      <c r="AM49">
        <v>0</v>
      </c>
      <c r="AN49">
        <v>0</v>
      </c>
      <c r="AO49">
        <v>5.8106160000000004</v>
      </c>
      <c r="AP49">
        <v>5.0635368000000005</v>
      </c>
      <c r="AQ49">
        <v>0</v>
      </c>
      <c r="AR49">
        <v>1.4546304000000001</v>
      </c>
      <c r="AS49">
        <v>2.3632473600000004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23.560497153840352</v>
      </c>
      <c r="BB49">
        <f t="shared" si="0"/>
        <v>653.46527025872695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223.65679476241704</v>
      </c>
      <c r="L50">
        <v>0</v>
      </c>
      <c r="M50">
        <v>63.76582702228076</v>
      </c>
      <c r="N50">
        <v>51.874106452859344</v>
      </c>
      <c r="O50">
        <v>73.283955187499998</v>
      </c>
      <c r="P50">
        <v>27.527973427865618</v>
      </c>
      <c r="Q50">
        <v>0</v>
      </c>
      <c r="R50">
        <v>9.4695398369141905</v>
      </c>
      <c r="S50">
        <v>5.9577546868299187</v>
      </c>
      <c r="T50">
        <v>0</v>
      </c>
      <c r="U50">
        <v>40.881681326116372</v>
      </c>
      <c r="V50">
        <v>0</v>
      </c>
      <c r="W50">
        <v>20.379196256066692</v>
      </c>
      <c r="X50">
        <v>64.793268693717565</v>
      </c>
      <c r="Y50">
        <v>0</v>
      </c>
      <c r="Z50">
        <v>2.8784289600000004</v>
      </c>
      <c r="AA50">
        <v>0</v>
      </c>
      <c r="AB50">
        <v>0</v>
      </c>
      <c r="AC50">
        <v>0</v>
      </c>
      <c r="AD50">
        <v>3.7716542500000001</v>
      </c>
      <c r="AE50">
        <v>0</v>
      </c>
      <c r="AF50">
        <v>4.44243085</v>
      </c>
      <c r="AG50">
        <v>28.134493199999998</v>
      </c>
      <c r="AH50">
        <v>10.27289549</v>
      </c>
      <c r="AI50">
        <v>0</v>
      </c>
      <c r="AJ50">
        <v>0</v>
      </c>
      <c r="AK50">
        <v>22.574736450000003</v>
      </c>
      <c r="AL50">
        <v>8.6689999999999987</v>
      </c>
      <c r="AM50">
        <v>0</v>
      </c>
      <c r="AN50">
        <v>0</v>
      </c>
      <c r="AO50">
        <v>5.8106160000000004</v>
      </c>
      <c r="AP50">
        <v>5.0635368000000005</v>
      </c>
      <c r="AQ50">
        <v>0</v>
      </c>
      <c r="AR50">
        <v>1.4546304000000001</v>
      </c>
      <c r="AS50">
        <v>2.3632473600000004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23.560497153840352</v>
      </c>
      <c r="BB50">
        <f t="shared" si="0"/>
        <v>653.46527025872695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223.65679476241704</v>
      </c>
      <c r="L51">
        <v>0</v>
      </c>
      <c r="M51">
        <v>63.76582702228076</v>
      </c>
      <c r="N51">
        <v>51.874106452859344</v>
      </c>
      <c r="O51">
        <v>73.283955187499998</v>
      </c>
      <c r="P51">
        <v>27.527973427865618</v>
      </c>
      <c r="Q51">
        <v>0</v>
      </c>
      <c r="R51">
        <v>9.4695398369141905</v>
      </c>
      <c r="S51">
        <v>5.9577546868299187</v>
      </c>
      <c r="T51">
        <v>0</v>
      </c>
      <c r="U51">
        <v>40.881681326116372</v>
      </c>
      <c r="V51">
        <v>0</v>
      </c>
      <c r="W51">
        <v>20.379196256066692</v>
      </c>
      <c r="X51">
        <v>64.793268693717565</v>
      </c>
      <c r="Y51">
        <v>0</v>
      </c>
      <c r="Z51">
        <v>2.8784289600000004</v>
      </c>
      <c r="AA51">
        <v>0</v>
      </c>
      <c r="AB51">
        <v>0</v>
      </c>
      <c r="AC51">
        <v>0</v>
      </c>
      <c r="AD51">
        <v>3.7716542500000001</v>
      </c>
      <c r="AE51">
        <v>0</v>
      </c>
      <c r="AF51">
        <v>4.44243085</v>
      </c>
      <c r="AG51">
        <v>28.134493199999998</v>
      </c>
      <c r="AH51">
        <v>10.27289549</v>
      </c>
      <c r="AI51">
        <v>0</v>
      </c>
      <c r="AJ51">
        <v>0</v>
      </c>
      <c r="AK51">
        <v>22.574736450000003</v>
      </c>
      <c r="AL51">
        <v>8.6689999999999987</v>
      </c>
      <c r="AM51">
        <v>0</v>
      </c>
      <c r="AN51">
        <v>0</v>
      </c>
      <c r="AO51">
        <v>5.8106160000000004</v>
      </c>
      <c r="AP51">
        <v>5.0635368000000005</v>
      </c>
      <c r="AQ51">
        <v>0</v>
      </c>
      <c r="AR51">
        <v>1.4546304000000001</v>
      </c>
      <c r="AS51">
        <v>2.3632473600000004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23.560497153840352</v>
      </c>
      <c r="BB51">
        <f t="shared" si="0"/>
        <v>653.46527025872695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223.65679476241704</v>
      </c>
      <c r="L52">
        <v>0</v>
      </c>
      <c r="M52">
        <v>63.76582702228076</v>
      </c>
      <c r="N52">
        <v>51.874106452859344</v>
      </c>
      <c r="O52">
        <v>73.283955187499998</v>
      </c>
      <c r="P52">
        <v>27.527973427865618</v>
      </c>
      <c r="Q52">
        <v>0</v>
      </c>
      <c r="R52">
        <v>9.4695398369141905</v>
      </c>
      <c r="S52">
        <v>5.9577546868299187</v>
      </c>
      <c r="T52">
        <v>0</v>
      </c>
      <c r="U52">
        <v>40.881681326116372</v>
      </c>
      <c r="V52">
        <v>0</v>
      </c>
      <c r="W52">
        <v>20.379196256066692</v>
      </c>
      <c r="X52">
        <v>64.793268693717565</v>
      </c>
      <c r="Y52">
        <v>0</v>
      </c>
      <c r="Z52">
        <v>2.8784289600000004</v>
      </c>
      <c r="AA52">
        <v>0</v>
      </c>
      <c r="AB52">
        <v>0</v>
      </c>
      <c r="AC52">
        <v>0</v>
      </c>
      <c r="AD52">
        <v>3.7716542500000001</v>
      </c>
      <c r="AE52">
        <v>0</v>
      </c>
      <c r="AF52">
        <v>4.44243085</v>
      </c>
      <c r="AG52">
        <v>28.134493199999998</v>
      </c>
      <c r="AH52">
        <v>10.27289549</v>
      </c>
      <c r="AI52">
        <v>0</v>
      </c>
      <c r="AJ52">
        <v>0</v>
      </c>
      <c r="AK52">
        <v>22.574736450000003</v>
      </c>
      <c r="AL52">
        <v>8.6689999999999987</v>
      </c>
      <c r="AM52">
        <v>0</v>
      </c>
      <c r="AN52">
        <v>0</v>
      </c>
      <c r="AO52">
        <v>5.8106160000000004</v>
      </c>
      <c r="AP52">
        <v>5.0635368000000005</v>
      </c>
      <c r="AQ52">
        <v>0</v>
      </c>
      <c r="AR52">
        <v>1.4546304000000001</v>
      </c>
      <c r="AS52">
        <v>2.3632473600000004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23.560497153840352</v>
      </c>
      <c r="BB52">
        <f t="shared" si="0"/>
        <v>653.46527025872695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223.65679476241704</v>
      </c>
      <c r="L53">
        <v>0</v>
      </c>
      <c r="M53">
        <v>63.76582702228076</v>
      </c>
      <c r="N53">
        <v>51.883602612849756</v>
      </c>
      <c r="O53">
        <v>73.269788704321797</v>
      </c>
      <c r="P53">
        <v>28.191048602109106</v>
      </c>
      <c r="Q53">
        <v>0</v>
      </c>
      <c r="R53">
        <v>9.4695398369141905</v>
      </c>
      <c r="S53">
        <v>5.9577546868299187</v>
      </c>
      <c r="T53">
        <v>0</v>
      </c>
      <c r="U53">
        <v>41.244447539852857</v>
      </c>
      <c r="V53">
        <v>0</v>
      </c>
      <c r="W53">
        <v>20.379196256066692</v>
      </c>
      <c r="X53">
        <v>64.793268693717565</v>
      </c>
      <c r="Y53">
        <v>0</v>
      </c>
      <c r="Z53">
        <v>2.8784289600000004</v>
      </c>
      <c r="AA53">
        <v>0</v>
      </c>
      <c r="AB53">
        <v>0</v>
      </c>
      <c r="AC53">
        <v>0</v>
      </c>
      <c r="AD53">
        <v>3.7716542500000001</v>
      </c>
      <c r="AE53">
        <v>0</v>
      </c>
      <c r="AF53">
        <v>4.44243085</v>
      </c>
      <c r="AG53">
        <v>28.134493199999998</v>
      </c>
      <c r="AH53">
        <v>10.27289549</v>
      </c>
      <c r="AI53">
        <v>0</v>
      </c>
      <c r="AJ53">
        <v>0</v>
      </c>
      <c r="AK53">
        <v>22.574736450000003</v>
      </c>
      <c r="AL53">
        <v>8.6689999999999987</v>
      </c>
      <c r="AM53">
        <v>0</v>
      </c>
      <c r="AN53">
        <v>0</v>
      </c>
      <c r="AO53">
        <v>5.8106160000000004</v>
      </c>
      <c r="AP53">
        <v>5.0635368000000005</v>
      </c>
      <c r="AQ53">
        <v>0</v>
      </c>
      <c r="AR53">
        <v>1.4546304000000001</v>
      </c>
      <c r="AS53">
        <v>2.3632473600000004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23.596033603993583</v>
      </c>
      <c r="BB53">
        <f t="shared" si="0"/>
        <v>654.45090487336597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223.65679476241704</v>
      </c>
      <c r="L54">
        <v>0</v>
      </c>
      <c r="M54">
        <v>63.76582702228076</v>
      </c>
      <c r="N54">
        <v>51.883602612849756</v>
      </c>
      <c r="O54">
        <v>73.269788704321797</v>
      </c>
      <c r="P54">
        <v>27.527973380744331</v>
      </c>
      <c r="Q54">
        <v>0</v>
      </c>
      <c r="R54">
        <v>9.4695398369141905</v>
      </c>
      <c r="S54">
        <v>5.9577546868299187</v>
      </c>
      <c r="T54">
        <v>0</v>
      </c>
      <c r="U54">
        <v>41.244447539852857</v>
      </c>
      <c r="V54">
        <v>0</v>
      </c>
      <c r="W54">
        <v>20.379196256066692</v>
      </c>
      <c r="X54">
        <v>64.793268693717565</v>
      </c>
      <c r="Y54">
        <v>0</v>
      </c>
      <c r="Z54">
        <v>2.8784289600000004</v>
      </c>
      <c r="AA54">
        <v>0</v>
      </c>
      <c r="AB54">
        <v>0</v>
      </c>
      <c r="AC54">
        <v>0</v>
      </c>
      <c r="AD54">
        <v>3.7716542500000001</v>
      </c>
      <c r="AE54">
        <v>0</v>
      </c>
      <c r="AF54">
        <v>4.44243085</v>
      </c>
      <c r="AG54">
        <v>28.134493199999998</v>
      </c>
      <c r="AH54">
        <v>10.27289549</v>
      </c>
      <c r="AI54">
        <v>0</v>
      </c>
      <c r="AJ54">
        <v>0</v>
      </c>
      <c r="AK54">
        <v>22.574736450000003</v>
      </c>
      <c r="AL54">
        <v>8.6689999999999987</v>
      </c>
      <c r="AM54">
        <v>0</v>
      </c>
      <c r="AN54">
        <v>0</v>
      </c>
      <c r="AO54">
        <v>5.8106160000000004</v>
      </c>
      <c r="AP54">
        <v>5.0635368000000005</v>
      </c>
      <c r="AQ54">
        <v>0</v>
      </c>
      <c r="AR54">
        <v>1.4546304000000001</v>
      </c>
      <c r="AS54">
        <v>2.3632473600000004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23.572958382628812</v>
      </c>
      <c r="BB54">
        <f t="shared" si="0"/>
        <v>653.81090487336598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223.65679476241704</v>
      </c>
      <c r="L55">
        <v>0</v>
      </c>
      <c r="M55">
        <v>63.76582702228076</v>
      </c>
      <c r="N55">
        <v>51.883602612849756</v>
      </c>
      <c r="O55">
        <v>73.269788704321797</v>
      </c>
      <c r="P55">
        <v>27.527973380744331</v>
      </c>
      <c r="Q55">
        <v>0</v>
      </c>
      <c r="R55">
        <v>9.4695398369141905</v>
      </c>
      <c r="S55">
        <v>5.9577546868299187</v>
      </c>
      <c r="T55">
        <v>0</v>
      </c>
      <c r="U55">
        <v>41.968700160305339</v>
      </c>
      <c r="V55">
        <v>0</v>
      </c>
      <c r="W55">
        <v>20.379196256066692</v>
      </c>
      <c r="X55">
        <v>64.793268693717565</v>
      </c>
      <c r="Y55">
        <v>0</v>
      </c>
      <c r="Z55">
        <v>2.8784289600000004</v>
      </c>
      <c r="AA55">
        <v>0</v>
      </c>
      <c r="AB55">
        <v>0</v>
      </c>
      <c r="AC55">
        <v>0</v>
      </c>
      <c r="AD55">
        <v>3.7716542500000001</v>
      </c>
      <c r="AE55">
        <v>0</v>
      </c>
      <c r="AF55">
        <v>4.44243085</v>
      </c>
      <c r="AG55">
        <v>28.134493199999998</v>
      </c>
      <c r="AH55">
        <v>10.27289549</v>
      </c>
      <c r="AI55">
        <v>0</v>
      </c>
      <c r="AJ55">
        <v>0</v>
      </c>
      <c r="AK55">
        <v>22.574736450000003</v>
      </c>
      <c r="AL55">
        <v>8.6689999999999987</v>
      </c>
      <c r="AM55">
        <v>0</v>
      </c>
      <c r="AN55">
        <v>0</v>
      </c>
      <c r="AO55">
        <v>5.8106160000000004</v>
      </c>
      <c r="AP55">
        <v>5.4011059200000009</v>
      </c>
      <c r="AQ55">
        <v>0</v>
      </c>
      <c r="AR55">
        <v>23.274086399999995</v>
      </c>
      <c r="AS55">
        <v>2.3632473600000004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24.36922676130246</v>
      </c>
      <c r="BB55">
        <f t="shared" si="0"/>
        <v>675.8959142351448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223.65679476241704</v>
      </c>
      <c r="L56">
        <v>0</v>
      </c>
      <c r="M56">
        <v>63.76582702228076</v>
      </c>
      <c r="N56">
        <v>51.883602612849756</v>
      </c>
      <c r="O56">
        <v>73.269788704321797</v>
      </c>
      <c r="P56">
        <v>27.527973380744331</v>
      </c>
      <c r="Q56">
        <v>0</v>
      </c>
      <c r="R56">
        <v>9.4695398369141905</v>
      </c>
      <c r="S56">
        <v>5.9577546868299187</v>
      </c>
      <c r="T56">
        <v>0</v>
      </c>
      <c r="U56">
        <v>44.260256879345626</v>
      </c>
      <c r="V56">
        <v>0</v>
      </c>
      <c r="W56">
        <v>20.379196256066692</v>
      </c>
      <c r="X56">
        <v>64.793268693717565</v>
      </c>
      <c r="Y56">
        <v>0</v>
      </c>
      <c r="Z56">
        <v>2.8784289600000004</v>
      </c>
      <c r="AA56">
        <v>0</v>
      </c>
      <c r="AB56">
        <v>0</v>
      </c>
      <c r="AC56">
        <v>0</v>
      </c>
      <c r="AD56">
        <v>3.7716542500000001</v>
      </c>
      <c r="AE56">
        <v>0</v>
      </c>
      <c r="AF56">
        <v>4.44243085</v>
      </c>
      <c r="AG56">
        <v>28.134493199999998</v>
      </c>
      <c r="AH56">
        <v>10.27289549</v>
      </c>
      <c r="AI56">
        <v>0</v>
      </c>
      <c r="AJ56">
        <v>0</v>
      </c>
      <c r="AK56">
        <v>22.574736450000003</v>
      </c>
      <c r="AL56">
        <v>8.6689999999999987</v>
      </c>
      <c r="AM56">
        <v>0</v>
      </c>
      <c r="AN56">
        <v>0</v>
      </c>
      <c r="AO56">
        <v>5.8106160000000004</v>
      </c>
      <c r="AP56">
        <v>5.4011059200000009</v>
      </c>
      <c r="AQ56">
        <v>0</v>
      </c>
      <c r="AR56">
        <v>23.274086399999995</v>
      </c>
      <c r="AS56">
        <v>2.3632473600000004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24.4489728998084</v>
      </c>
      <c r="BB56">
        <f t="shared" si="0"/>
        <v>678.10772481567915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223.65679476241704</v>
      </c>
      <c r="L57">
        <v>0</v>
      </c>
      <c r="M57">
        <v>63.76582702228076</v>
      </c>
      <c r="N57">
        <v>51.883602612849756</v>
      </c>
      <c r="O57">
        <v>73.269788704321797</v>
      </c>
      <c r="P57">
        <v>27.527973380744331</v>
      </c>
      <c r="Q57">
        <v>0</v>
      </c>
      <c r="R57">
        <v>9.4695398369141905</v>
      </c>
      <c r="S57">
        <v>5.9577546868299187</v>
      </c>
      <c r="T57">
        <v>0</v>
      </c>
      <c r="U57">
        <v>44.943127770853181</v>
      </c>
      <c r="V57">
        <v>0</v>
      </c>
      <c r="W57">
        <v>20.379196256066692</v>
      </c>
      <c r="X57">
        <v>64.793268693717565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3.7716542500000001</v>
      </c>
      <c r="AE57">
        <v>7.2381026224000005</v>
      </c>
      <c r="AF57">
        <v>4.44243085</v>
      </c>
      <c r="AG57">
        <v>28.134493199999998</v>
      </c>
      <c r="AH57">
        <v>10.27289549</v>
      </c>
      <c r="AI57">
        <v>0</v>
      </c>
      <c r="AJ57">
        <v>0</v>
      </c>
      <c r="AK57">
        <v>22.574736450000003</v>
      </c>
      <c r="AL57">
        <v>8.6689999999999987</v>
      </c>
      <c r="AM57">
        <v>0</v>
      </c>
      <c r="AN57">
        <v>0</v>
      </c>
      <c r="AO57">
        <v>5.8106160000000004</v>
      </c>
      <c r="AP57">
        <v>5.4011059200000009</v>
      </c>
      <c r="AQ57">
        <v>0</v>
      </c>
      <c r="AR57">
        <v>1.4546304000000001</v>
      </c>
      <c r="AS57">
        <v>2.3632473600000004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23.865136492001707</v>
      </c>
      <c r="BB57">
        <f t="shared" si="0"/>
        <v>661.91464977739349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223.65679476241704</v>
      </c>
      <c r="L58">
        <v>0</v>
      </c>
      <c r="M58">
        <v>63.76582702228076</v>
      </c>
      <c r="N58">
        <v>51.883602612849756</v>
      </c>
      <c r="O58">
        <v>73.269788704321797</v>
      </c>
      <c r="P58">
        <v>27.527973380744331</v>
      </c>
      <c r="Q58">
        <v>0</v>
      </c>
      <c r="R58">
        <v>9.4695398369141905</v>
      </c>
      <c r="S58">
        <v>5.9577546868299187</v>
      </c>
      <c r="T58">
        <v>0</v>
      </c>
      <c r="U58">
        <v>42.975549072034596</v>
      </c>
      <c r="V58">
        <v>0</v>
      </c>
      <c r="W58">
        <v>20.379196256066692</v>
      </c>
      <c r="X58">
        <v>64.793268693717565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3.7716542500000001</v>
      </c>
      <c r="AE58">
        <v>7.2381026224000005</v>
      </c>
      <c r="AF58">
        <v>4.44243085</v>
      </c>
      <c r="AG58">
        <v>28.134493199999998</v>
      </c>
      <c r="AH58">
        <v>10.27289549</v>
      </c>
      <c r="AI58">
        <v>0</v>
      </c>
      <c r="AJ58">
        <v>0</v>
      </c>
      <c r="AK58">
        <v>22.574736450000003</v>
      </c>
      <c r="AL58">
        <v>8.6689999999999987</v>
      </c>
      <c r="AM58">
        <v>0</v>
      </c>
      <c r="AN58">
        <v>0</v>
      </c>
      <c r="AO58">
        <v>5.8106160000000004</v>
      </c>
      <c r="AP58">
        <v>5.4011059200000009</v>
      </c>
      <c r="AQ58">
        <v>0</v>
      </c>
      <c r="AR58">
        <v>1.4546304000000001</v>
      </c>
      <c r="AS58">
        <v>2.3632473600000004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23.796664692897377</v>
      </c>
      <c r="BB58">
        <f t="shared" si="0"/>
        <v>660.0155428776792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223.65679476241704</v>
      </c>
      <c r="L59">
        <v>0</v>
      </c>
      <c r="M59">
        <v>63.76582702228076</v>
      </c>
      <c r="N59">
        <v>51.578129849873264</v>
      </c>
      <c r="O59">
        <v>72.534189864105898</v>
      </c>
      <c r="P59">
        <v>27.527973380744331</v>
      </c>
      <c r="Q59">
        <v>0</v>
      </c>
      <c r="R59">
        <v>9.4695398369141905</v>
      </c>
      <c r="S59">
        <v>5.9577546868299187</v>
      </c>
      <c r="T59">
        <v>0</v>
      </c>
      <c r="U59">
        <v>43.203481033495009</v>
      </c>
      <c r="V59">
        <v>0</v>
      </c>
      <c r="W59">
        <v>20.379196256066692</v>
      </c>
      <c r="X59">
        <v>64.793268693717565</v>
      </c>
      <c r="Y59">
        <v>0</v>
      </c>
      <c r="Z59">
        <v>0</v>
      </c>
      <c r="AA59">
        <v>0</v>
      </c>
      <c r="AB59">
        <v>0</v>
      </c>
      <c r="AC59">
        <v>4.2505959439999996</v>
      </c>
      <c r="AD59">
        <v>3.7716542500000001</v>
      </c>
      <c r="AE59">
        <v>14.426613759999999</v>
      </c>
      <c r="AF59">
        <v>4.44243085</v>
      </c>
      <c r="AG59">
        <v>28.134493199999998</v>
      </c>
      <c r="AH59">
        <v>10.27289549</v>
      </c>
      <c r="AI59">
        <v>0</v>
      </c>
      <c r="AJ59">
        <v>0</v>
      </c>
      <c r="AK59">
        <v>22.574736450000003</v>
      </c>
      <c r="AL59">
        <v>8.6689999999999987</v>
      </c>
      <c r="AM59">
        <v>0</v>
      </c>
      <c r="AN59">
        <v>0</v>
      </c>
      <c r="AO59">
        <v>5.8106160000000004</v>
      </c>
      <c r="AP59">
        <v>5.4011059200000009</v>
      </c>
      <c r="AQ59">
        <v>0</v>
      </c>
      <c r="AR59">
        <v>1.4546304000000001</v>
      </c>
      <c r="AS59">
        <v>2.3632473600000004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24.16644808026523</v>
      </c>
      <c r="BB59">
        <f t="shared" si="0"/>
        <v>670.2717269301794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223.65679476241704</v>
      </c>
      <c r="L60">
        <v>0</v>
      </c>
      <c r="M60">
        <v>63.76582702228076</v>
      </c>
      <c r="N60">
        <v>51.852522179974635</v>
      </c>
      <c r="O60">
        <v>73.207625422050015</v>
      </c>
      <c r="P60">
        <v>27.495862742812744</v>
      </c>
      <c r="Q60">
        <v>0</v>
      </c>
      <c r="R60">
        <v>9.4695398369141905</v>
      </c>
      <c r="S60">
        <v>5.9577546868299187</v>
      </c>
      <c r="T60">
        <v>0</v>
      </c>
      <c r="U60">
        <v>42.871943600868875</v>
      </c>
      <c r="V60">
        <v>0</v>
      </c>
      <c r="W60">
        <v>20.379196256066692</v>
      </c>
      <c r="X60">
        <v>64.793268693717565</v>
      </c>
      <c r="Y60">
        <v>0</v>
      </c>
      <c r="Z60">
        <v>0</v>
      </c>
      <c r="AA60">
        <v>0</v>
      </c>
      <c r="AB60">
        <v>5.7837618800000001</v>
      </c>
      <c r="AC60">
        <v>4.2505959439999996</v>
      </c>
      <c r="AD60">
        <v>3.7716542500000001</v>
      </c>
      <c r="AE60">
        <v>14.426613759999999</v>
      </c>
      <c r="AF60">
        <v>4.44243085</v>
      </c>
      <c r="AG60">
        <v>28.134493199999998</v>
      </c>
      <c r="AH60">
        <v>20.54579098</v>
      </c>
      <c r="AI60">
        <v>0</v>
      </c>
      <c r="AJ60">
        <v>0</v>
      </c>
      <c r="AK60">
        <v>22.574736450000003</v>
      </c>
      <c r="AL60">
        <v>8.6689999999999987</v>
      </c>
      <c r="AM60">
        <v>0</v>
      </c>
      <c r="AN60">
        <v>0</v>
      </c>
      <c r="AO60">
        <v>5.8106160000000004</v>
      </c>
      <c r="AP60">
        <v>5.4011059200000009</v>
      </c>
      <c r="AQ60">
        <v>0</v>
      </c>
      <c r="AR60">
        <v>1.4546304000000001</v>
      </c>
      <c r="AS60">
        <v>2.3632473600000004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24.745549112162649</v>
      </c>
      <c r="BB60">
        <f t="shared" si="0"/>
        <v>686.33346308576972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223.65679476241704</v>
      </c>
      <c r="L61">
        <v>0</v>
      </c>
      <c r="M61">
        <v>63.76582702228076</v>
      </c>
      <c r="N61">
        <v>51.883602612849756</v>
      </c>
      <c r="O61">
        <v>73.269788704321797</v>
      </c>
      <c r="P61">
        <v>27.527973375811477</v>
      </c>
      <c r="Q61">
        <v>0</v>
      </c>
      <c r="R61">
        <v>9.4695398369141905</v>
      </c>
      <c r="S61">
        <v>5.9577546868299187</v>
      </c>
      <c r="T61">
        <v>0</v>
      </c>
      <c r="U61">
        <v>44.819476298385524</v>
      </c>
      <c r="V61">
        <v>0</v>
      </c>
      <c r="W61">
        <v>20.379196256066692</v>
      </c>
      <c r="X61">
        <v>64.793268693717565</v>
      </c>
      <c r="Y61">
        <v>0</v>
      </c>
      <c r="Z61">
        <v>0</v>
      </c>
      <c r="AA61">
        <v>0</v>
      </c>
      <c r="AB61">
        <v>5.7837618800000001</v>
      </c>
      <c r="AC61">
        <v>4.2505959439999996</v>
      </c>
      <c r="AD61">
        <v>3.7716542500000001</v>
      </c>
      <c r="AE61">
        <v>13.5249504</v>
      </c>
      <c r="AF61">
        <v>4.44243085</v>
      </c>
      <c r="AG61">
        <v>28.134493199999998</v>
      </c>
      <c r="AH61">
        <v>20.54579098</v>
      </c>
      <c r="AI61">
        <v>0</v>
      </c>
      <c r="AJ61">
        <v>0</v>
      </c>
      <c r="AK61">
        <v>22.574736450000003</v>
      </c>
      <c r="AL61">
        <v>8.6689999999999987</v>
      </c>
      <c r="AM61">
        <v>0</v>
      </c>
      <c r="AN61">
        <v>0</v>
      </c>
      <c r="AO61">
        <v>5.8106160000000004</v>
      </c>
      <c r="AP61">
        <v>5.4011059200000009</v>
      </c>
      <c r="AQ61">
        <v>0</v>
      </c>
      <c r="AR61">
        <v>1.4546304000000001</v>
      </c>
      <c r="AS61">
        <v>2.3632473600000004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24.786308113757848</v>
      </c>
      <c r="BB61">
        <f t="shared" si="0"/>
        <v>687.4639277698368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223.65679476241704</v>
      </c>
      <c r="L62">
        <v>0</v>
      </c>
      <c r="M62">
        <v>63.76582702228076</v>
      </c>
      <c r="N62">
        <v>51.883602612849756</v>
      </c>
      <c r="O62">
        <v>73.269788704321797</v>
      </c>
      <c r="P62">
        <v>27.527973375811477</v>
      </c>
      <c r="Q62">
        <v>0</v>
      </c>
      <c r="R62">
        <v>9.4695398369141905</v>
      </c>
      <c r="S62">
        <v>5.9577546868299187</v>
      </c>
      <c r="T62">
        <v>0</v>
      </c>
      <c r="U62">
        <v>44.850808134918559</v>
      </c>
      <c r="V62">
        <v>0</v>
      </c>
      <c r="W62">
        <v>20.379196256066692</v>
      </c>
      <c r="X62">
        <v>64.793268693717565</v>
      </c>
      <c r="Y62">
        <v>0</v>
      </c>
      <c r="Z62">
        <v>0</v>
      </c>
      <c r="AA62">
        <v>0</v>
      </c>
      <c r="AB62">
        <v>5.7837618800000001</v>
      </c>
      <c r="AC62">
        <v>4.2505959439999996</v>
      </c>
      <c r="AD62">
        <v>3.7716542500000001</v>
      </c>
      <c r="AE62">
        <v>13.5249504</v>
      </c>
      <c r="AF62">
        <v>4.44243085</v>
      </c>
      <c r="AG62">
        <v>28.134493199999998</v>
      </c>
      <c r="AH62">
        <v>20.54579098</v>
      </c>
      <c r="AI62">
        <v>0</v>
      </c>
      <c r="AJ62">
        <v>0</v>
      </c>
      <c r="AK62">
        <v>22.574736450000003</v>
      </c>
      <c r="AL62">
        <v>8.6689999999999987</v>
      </c>
      <c r="AM62">
        <v>0</v>
      </c>
      <c r="AN62">
        <v>0</v>
      </c>
      <c r="AO62">
        <v>5.8106160000000004</v>
      </c>
      <c r="AP62">
        <v>5.4011059200000009</v>
      </c>
      <c r="AQ62">
        <v>0</v>
      </c>
      <c r="AR62">
        <v>1.4546304000000001</v>
      </c>
      <c r="AS62">
        <v>2.3632473600000004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24.787398448248474</v>
      </c>
      <c r="BB62">
        <f t="shared" si="0"/>
        <v>687.49416927187917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223.65679476241704</v>
      </c>
      <c r="L63">
        <v>0</v>
      </c>
      <c r="M63">
        <v>63.76582702228076</v>
      </c>
      <c r="N63">
        <v>51.883602612849756</v>
      </c>
      <c r="O63">
        <v>73.269788704321797</v>
      </c>
      <c r="P63">
        <v>27.527973375811477</v>
      </c>
      <c r="Q63">
        <v>0</v>
      </c>
      <c r="R63">
        <v>9.5424044352000017</v>
      </c>
      <c r="S63">
        <v>5.9927324688427293</v>
      </c>
      <c r="T63">
        <v>0</v>
      </c>
      <c r="U63">
        <v>46.902059324551459</v>
      </c>
      <c r="V63">
        <v>0</v>
      </c>
      <c r="W63">
        <v>20.379196256066692</v>
      </c>
      <c r="X63">
        <v>64.793268693717565</v>
      </c>
      <c r="Y63">
        <v>0</v>
      </c>
      <c r="Z63">
        <v>0</v>
      </c>
      <c r="AA63">
        <v>0</v>
      </c>
      <c r="AB63">
        <v>5.7837618800000001</v>
      </c>
      <c r="AC63">
        <v>4.2505959439999996</v>
      </c>
      <c r="AD63">
        <v>8.0075121000000014</v>
      </c>
      <c r="AE63">
        <v>13.5249504</v>
      </c>
      <c r="AF63">
        <v>4.44243085</v>
      </c>
      <c r="AG63">
        <v>28.134493199999998</v>
      </c>
      <c r="AH63">
        <v>20.54579098</v>
      </c>
      <c r="AI63">
        <v>0</v>
      </c>
      <c r="AJ63">
        <v>0</v>
      </c>
      <c r="AK63">
        <v>22.574736450000003</v>
      </c>
      <c r="AL63">
        <v>17.337999999999997</v>
      </c>
      <c r="AM63">
        <v>0</v>
      </c>
      <c r="AN63">
        <v>0</v>
      </c>
      <c r="AO63">
        <v>5.8106160000000004</v>
      </c>
      <c r="AP63">
        <v>5.4011059200000009</v>
      </c>
      <c r="AQ63">
        <v>0</v>
      </c>
      <c r="AR63">
        <v>1.4546304000000001</v>
      </c>
      <c r="AS63">
        <v>2.3632473600000004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25.311623969008789</v>
      </c>
      <c r="BB63">
        <f t="shared" si="0"/>
        <v>702.03389517105052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223.65679476241704</v>
      </c>
      <c r="L64">
        <v>0</v>
      </c>
      <c r="M64">
        <v>63.76582702228076</v>
      </c>
      <c r="N64">
        <v>51.883602612849756</v>
      </c>
      <c r="O64">
        <v>73.269788704321797</v>
      </c>
      <c r="P64">
        <v>27.527973375811477</v>
      </c>
      <c r="Q64">
        <v>0</v>
      </c>
      <c r="R64">
        <v>9.5424044352000017</v>
      </c>
      <c r="S64">
        <v>5.9927324688427293</v>
      </c>
      <c r="T64">
        <v>0</v>
      </c>
      <c r="U64">
        <v>47.617074203852184</v>
      </c>
      <c r="V64">
        <v>0</v>
      </c>
      <c r="W64">
        <v>20.379196256066692</v>
      </c>
      <c r="X64">
        <v>64.793268693717565</v>
      </c>
      <c r="Y64">
        <v>0</v>
      </c>
      <c r="Z64">
        <v>0</v>
      </c>
      <c r="AA64">
        <v>0</v>
      </c>
      <c r="AB64">
        <v>5.7837618800000001</v>
      </c>
      <c r="AC64">
        <v>4.2505959439999996</v>
      </c>
      <c r="AD64">
        <v>8.0075121000000014</v>
      </c>
      <c r="AE64">
        <v>13.5249504</v>
      </c>
      <c r="AF64">
        <v>4.44243085</v>
      </c>
      <c r="AG64">
        <v>28.134493199999998</v>
      </c>
      <c r="AH64">
        <v>20.54579098</v>
      </c>
      <c r="AI64">
        <v>0</v>
      </c>
      <c r="AJ64">
        <v>0</v>
      </c>
      <c r="AK64">
        <v>22.574736450000003</v>
      </c>
      <c r="AL64">
        <v>26.006999999999998</v>
      </c>
      <c r="AM64">
        <v>0</v>
      </c>
      <c r="AN64">
        <v>0</v>
      </c>
      <c r="AO64">
        <v>5.8106160000000004</v>
      </c>
      <c r="AP64">
        <v>5.4011059200000009</v>
      </c>
      <c r="AQ64">
        <v>0</v>
      </c>
      <c r="AR64">
        <v>1.4546304000000001</v>
      </c>
      <c r="AS64">
        <v>2.3632473600000004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25.63818768713217</v>
      </c>
      <c r="BB64">
        <f t="shared" si="0"/>
        <v>711.09134633222789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223.07836311291371</v>
      </c>
      <c r="L65">
        <v>0</v>
      </c>
      <c r="M65">
        <v>63.76582702228076</v>
      </c>
      <c r="N65">
        <v>51.883602612849756</v>
      </c>
      <c r="O65">
        <v>73.269788704321797</v>
      </c>
      <c r="P65">
        <v>27.527973375811477</v>
      </c>
      <c r="Q65">
        <v>0</v>
      </c>
      <c r="R65">
        <v>9.5197465974205429</v>
      </c>
      <c r="S65">
        <v>5.9691126856976577</v>
      </c>
      <c r="T65">
        <v>0</v>
      </c>
      <c r="U65">
        <v>50.031081666576831</v>
      </c>
      <c r="V65">
        <v>0</v>
      </c>
      <c r="W65">
        <v>20.379196255880782</v>
      </c>
      <c r="X65">
        <v>64.791837289571205</v>
      </c>
      <c r="Y65">
        <v>0</v>
      </c>
      <c r="Z65">
        <v>0</v>
      </c>
      <c r="AA65">
        <v>0</v>
      </c>
      <c r="AB65">
        <v>5.7837618800000001</v>
      </c>
      <c r="AC65">
        <v>4.2505959439999996</v>
      </c>
      <c r="AD65">
        <v>8.0075121000000014</v>
      </c>
      <c r="AE65">
        <v>13.5249504</v>
      </c>
      <c r="AF65">
        <v>4.44243085</v>
      </c>
      <c r="AG65">
        <v>28.134493199999998</v>
      </c>
      <c r="AH65">
        <v>20.54579098</v>
      </c>
      <c r="AI65">
        <v>0</v>
      </c>
      <c r="AJ65">
        <v>0</v>
      </c>
      <c r="AK65">
        <v>22.574736450000003</v>
      </c>
      <c r="AL65">
        <v>52.013999999999996</v>
      </c>
      <c r="AM65">
        <v>0</v>
      </c>
      <c r="AN65">
        <v>0</v>
      </c>
      <c r="AO65">
        <v>5.8106160000000004</v>
      </c>
      <c r="AP65">
        <v>5.4011059200000009</v>
      </c>
      <c r="AQ65">
        <v>0</v>
      </c>
      <c r="AR65">
        <v>23.274086399999995</v>
      </c>
      <c r="AS65">
        <v>10.811856671999999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27.658777462186972</v>
      </c>
      <c r="BB65">
        <f t="shared" si="0"/>
        <v>767.13368865713744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223.07836311291371</v>
      </c>
      <c r="L66">
        <v>0</v>
      </c>
      <c r="M66">
        <v>63.76582702228076</v>
      </c>
      <c r="N66">
        <v>51.883602612849756</v>
      </c>
      <c r="O66">
        <v>73.269788704321797</v>
      </c>
      <c r="P66">
        <v>27.527973375811477</v>
      </c>
      <c r="Q66">
        <v>0</v>
      </c>
      <c r="R66">
        <v>9.5197465974205429</v>
      </c>
      <c r="S66">
        <v>5.9691126856976577</v>
      </c>
      <c r="T66">
        <v>0</v>
      </c>
      <c r="U66">
        <v>50.031081666576831</v>
      </c>
      <c r="V66">
        <v>0</v>
      </c>
      <c r="W66">
        <v>20.379196255880782</v>
      </c>
      <c r="X66">
        <v>64.791837289571205</v>
      </c>
      <c r="Y66">
        <v>0</v>
      </c>
      <c r="Z66">
        <v>0</v>
      </c>
      <c r="AA66">
        <v>0</v>
      </c>
      <c r="AB66">
        <v>5.7837618800000001</v>
      </c>
      <c r="AC66">
        <v>4.2505959439999996</v>
      </c>
      <c r="AD66">
        <v>8.0075121000000014</v>
      </c>
      <c r="AE66">
        <v>13.5249504</v>
      </c>
      <c r="AF66">
        <v>4.44243085</v>
      </c>
      <c r="AG66">
        <v>28.134493199999998</v>
      </c>
      <c r="AH66">
        <v>30.818686470000003</v>
      </c>
      <c r="AI66">
        <v>0</v>
      </c>
      <c r="AJ66">
        <v>0</v>
      </c>
      <c r="AK66">
        <v>22.574736450000003</v>
      </c>
      <c r="AL66">
        <v>52.013999999999996</v>
      </c>
      <c r="AM66">
        <v>0</v>
      </c>
      <c r="AN66">
        <v>0</v>
      </c>
      <c r="AO66">
        <v>5.8106160000000004</v>
      </c>
      <c r="AP66">
        <v>5.4011059200000009</v>
      </c>
      <c r="AQ66">
        <v>0</v>
      </c>
      <c r="AR66">
        <v>23.274086399999995</v>
      </c>
      <c r="AS66">
        <v>10.811856671999999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28.01627443168697</v>
      </c>
      <c r="BB66">
        <f t="shared" si="0"/>
        <v>777.04908717763749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223.07836311291371</v>
      </c>
      <c r="L67">
        <v>0</v>
      </c>
      <c r="M67">
        <v>63.76582702228076</v>
      </c>
      <c r="N67">
        <v>51.883602612849756</v>
      </c>
      <c r="O67">
        <v>73.269788704321797</v>
      </c>
      <c r="P67">
        <v>27.527973375811477</v>
      </c>
      <c r="Q67">
        <v>0</v>
      </c>
      <c r="R67">
        <v>9.5197465974205429</v>
      </c>
      <c r="S67">
        <v>5.9691126856976577</v>
      </c>
      <c r="T67">
        <v>0</v>
      </c>
      <c r="U67">
        <v>53.626191384267472</v>
      </c>
      <c r="V67">
        <v>0</v>
      </c>
      <c r="W67">
        <v>20.379196255880782</v>
      </c>
      <c r="X67">
        <v>64.791837289571205</v>
      </c>
      <c r="Y67">
        <v>0</v>
      </c>
      <c r="Z67">
        <v>0</v>
      </c>
      <c r="AA67">
        <v>0</v>
      </c>
      <c r="AB67">
        <v>5.7837618800000001</v>
      </c>
      <c r="AC67">
        <v>4.2505959439999996</v>
      </c>
      <c r="AD67">
        <v>8.0075121000000014</v>
      </c>
      <c r="AE67">
        <v>13.5249504</v>
      </c>
      <c r="AF67">
        <v>4.44243085</v>
      </c>
      <c r="AG67">
        <v>28.134493199999998</v>
      </c>
      <c r="AH67">
        <v>30.818686470000003</v>
      </c>
      <c r="AI67">
        <v>0</v>
      </c>
      <c r="AJ67">
        <v>0</v>
      </c>
      <c r="AK67">
        <v>22.574736450000003</v>
      </c>
      <c r="AL67">
        <v>52.013999999999996</v>
      </c>
      <c r="AM67">
        <v>0</v>
      </c>
      <c r="AN67">
        <v>0</v>
      </c>
      <c r="AO67">
        <v>5.8106160000000004</v>
      </c>
      <c r="AP67">
        <v>5.0635368000000005</v>
      </c>
      <c r="AQ67">
        <v>0</v>
      </c>
      <c r="AR67">
        <v>1.4546304000000001</v>
      </c>
      <c r="AS67">
        <v>4.6083323519999997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27.154437186977617</v>
      </c>
      <c r="BB67">
        <f t="shared" si="0"/>
        <v>753.14548470003763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223.07836311291371</v>
      </c>
      <c r="L68">
        <v>0</v>
      </c>
      <c r="M68">
        <v>63.76582702228076</v>
      </c>
      <c r="N68">
        <v>51.883602612849756</v>
      </c>
      <c r="O68">
        <v>73.269788704321797</v>
      </c>
      <c r="P68">
        <v>27.527973375811477</v>
      </c>
      <c r="Q68">
        <v>0</v>
      </c>
      <c r="R68">
        <v>9.5197465974205429</v>
      </c>
      <c r="S68">
        <v>5.9691126856976577</v>
      </c>
      <c r="T68">
        <v>0</v>
      </c>
      <c r="U68">
        <v>53.625491589987597</v>
      </c>
      <c r="V68">
        <v>0</v>
      </c>
      <c r="W68">
        <v>20.379196255880782</v>
      </c>
      <c r="X68">
        <v>64.791837289571205</v>
      </c>
      <c r="Y68">
        <v>0</v>
      </c>
      <c r="Z68">
        <v>2.8784289600000004</v>
      </c>
      <c r="AA68">
        <v>0</v>
      </c>
      <c r="AB68">
        <v>5.7837618800000001</v>
      </c>
      <c r="AC68">
        <v>4.2505959439999996</v>
      </c>
      <c r="AD68">
        <v>8.0075121000000014</v>
      </c>
      <c r="AE68">
        <v>13.5249504</v>
      </c>
      <c r="AF68">
        <v>4.44243085</v>
      </c>
      <c r="AG68">
        <v>28.134493199999998</v>
      </c>
      <c r="AH68">
        <v>30.818686470000003</v>
      </c>
      <c r="AI68">
        <v>0</v>
      </c>
      <c r="AJ68">
        <v>0</v>
      </c>
      <c r="AK68">
        <v>22.574736450000003</v>
      </c>
      <c r="AL68">
        <v>52.013999999999996</v>
      </c>
      <c r="AM68">
        <v>0</v>
      </c>
      <c r="AN68">
        <v>0</v>
      </c>
      <c r="AO68">
        <v>5.8106160000000004</v>
      </c>
      <c r="AP68">
        <v>5.0635368000000005</v>
      </c>
      <c r="AQ68">
        <v>0</v>
      </c>
      <c r="AR68">
        <v>1.4546304000000001</v>
      </c>
      <c r="AS68">
        <v>4.6083323519999997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27.254582167823671</v>
      </c>
      <c r="BB68">
        <f t="shared" ref="BB68:BB99" si="1">SUM(B68:AZ68)-BA68</f>
        <v>755.92306888491157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223.07836311291371</v>
      </c>
      <c r="L69">
        <v>0</v>
      </c>
      <c r="M69">
        <v>63.76582702228076</v>
      </c>
      <c r="N69">
        <v>51.874106452859344</v>
      </c>
      <c r="O69">
        <v>73.283955187499998</v>
      </c>
      <c r="P69">
        <v>26.283944121367917</v>
      </c>
      <c r="Q69">
        <v>0</v>
      </c>
      <c r="R69">
        <v>9.5197465974205429</v>
      </c>
      <c r="S69">
        <v>5.9691126856976577</v>
      </c>
      <c r="T69">
        <v>0</v>
      </c>
      <c r="U69">
        <v>49.439568295200644</v>
      </c>
      <c r="V69">
        <v>0</v>
      </c>
      <c r="W69">
        <v>20.379196255880782</v>
      </c>
      <c r="X69">
        <v>64.790837750684673</v>
      </c>
      <c r="Y69">
        <v>0</v>
      </c>
      <c r="Z69">
        <v>2.8784289600000004</v>
      </c>
      <c r="AA69">
        <v>0</v>
      </c>
      <c r="AB69">
        <v>5.7837618800000001</v>
      </c>
      <c r="AC69">
        <v>4.2505959439999996</v>
      </c>
      <c r="AD69">
        <v>8.0075121000000014</v>
      </c>
      <c r="AE69">
        <v>13.5249504</v>
      </c>
      <c r="AF69">
        <v>4.44243085</v>
      </c>
      <c r="AG69">
        <v>28.134493199999998</v>
      </c>
      <c r="AH69">
        <v>30.818686470000003</v>
      </c>
      <c r="AI69">
        <v>0</v>
      </c>
      <c r="AJ69">
        <v>0</v>
      </c>
      <c r="AK69">
        <v>22.574736450000003</v>
      </c>
      <c r="AL69">
        <v>52.013999999999996</v>
      </c>
      <c r="AM69">
        <v>0</v>
      </c>
      <c r="AN69">
        <v>0</v>
      </c>
      <c r="AO69">
        <v>5.8106160000000004</v>
      </c>
      <c r="AP69">
        <v>5.0635368000000005</v>
      </c>
      <c r="AQ69">
        <v>0</v>
      </c>
      <c r="AR69">
        <v>1.4546304000000001</v>
      </c>
      <c r="AS69">
        <v>5.9081184000000002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27.110980371225001</v>
      </c>
      <c r="BB69">
        <f t="shared" si="1"/>
        <v>751.94017496458105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223.07836311291371</v>
      </c>
      <c r="L70">
        <v>0</v>
      </c>
      <c r="M70">
        <v>63.76582702228076</v>
      </c>
      <c r="N70">
        <v>51.874106452859344</v>
      </c>
      <c r="O70">
        <v>73.283955187499998</v>
      </c>
      <c r="P70">
        <v>27.527973427865618</v>
      </c>
      <c r="Q70">
        <v>0</v>
      </c>
      <c r="R70">
        <v>9.5197465974205429</v>
      </c>
      <c r="S70">
        <v>5.9691126856976577</v>
      </c>
      <c r="T70">
        <v>0</v>
      </c>
      <c r="U70">
        <v>51.760865021459225</v>
      </c>
      <c r="V70">
        <v>0</v>
      </c>
      <c r="W70">
        <v>20.379196028008565</v>
      </c>
      <c r="X70">
        <v>64.79009968774389</v>
      </c>
      <c r="Y70">
        <v>0</v>
      </c>
      <c r="Z70">
        <v>2.8784289600000004</v>
      </c>
      <c r="AA70">
        <v>0</v>
      </c>
      <c r="AB70">
        <v>5.7837618800000001</v>
      </c>
      <c r="AC70">
        <v>4.2505959439999996</v>
      </c>
      <c r="AD70">
        <v>8.0075121000000014</v>
      </c>
      <c r="AE70">
        <v>13.5249504</v>
      </c>
      <c r="AF70">
        <v>4.44243085</v>
      </c>
      <c r="AG70">
        <v>28.134493199999998</v>
      </c>
      <c r="AH70">
        <v>30.818686470000003</v>
      </c>
      <c r="AI70">
        <v>0</v>
      </c>
      <c r="AJ70">
        <v>0</v>
      </c>
      <c r="AK70">
        <v>22.574736450000003</v>
      </c>
      <c r="AL70">
        <v>52.013999999999996</v>
      </c>
      <c r="AM70">
        <v>0</v>
      </c>
      <c r="AN70">
        <v>0</v>
      </c>
      <c r="AO70">
        <v>5.8106160000000004</v>
      </c>
      <c r="AP70">
        <v>5.0635368000000005</v>
      </c>
      <c r="AQ70">
        <v>4.5850350000000004</v>
      </c>
      <c r="AR70">
        <v>1.4546304000000001</v>
      </c>
      <c r="AS70">
        <v>5.9081184000000002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27.394587377636402</v>
      </c>
      <c r="BB70">
        <f t="shared" si="1"/>
        <v>759.80619070011289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220.03126781642302</v>
      </c>
      <c r="L71">
        <v>0</v>
      </c>
      <c r="M71">
        <v>63.76582702228076</v>
      </c>
      <c r="N71">
        <v>51.874106452859344</v>
      </c>
      <c r="O71">
        <v>73.283955187499998</v>
      </c>
      <c r="P71">
        <v>27.527973427865618</v>
      </c>
      <c r="Q71">
        <v>0</v>
      </c>
      <c r="R71">
        <v>5.8830674438027541</v>
      </c>
      <c r="S71">
        <v>3.6661472294496074</v>
      </c>
      <c r="T71">
        <v>0</v>
      </c>
      <c r="U71">
        <v>51.761292971578698</v>
      </c>
      <c r="V71">
        <v>0</v>
      </c>
      <c r="W71">
        <v>20.213427105938429</v>
      </c>
      <c r="X71">
        <v>64.79009968774389</v>
      </c>
      <c r="Y71">
        <v>0</v>
      </c>
      <c r="Z71">
        <v>2.8784289600000004</v>
      </c>
      <c r="AA71">
        <v>0</v>
      </c>
      <c r="AB71">
        <v>5.7837618800000001</v>
      </c>
      <c r="AC71">
        <v>4.2505959439999996</v>
      </c>
      <c r="AD71">
        <v>8.0075121000000014</v>
      </c>
      <c r="AE71">
        <v>13.5249504</v>
      </c>
      <c r="AF71">
        <v>4.44243085</v>
      </c>
      <c r="AG71">
        <v>28.134493199999998</v>
      </c>
      <c r="AH71">
        <v>30.818686470000003</v>
      </c>
      <c r="AI71">
        <v>0</v>
      </c>
      <c r="AJ71">
        <v>0</v>
      </c>
      <c r="AK71">
        <v>22.574736450000003</v>
      </c>
      <c r="AL71">
        <v>26.006999999999998</v>
      </c>
      <c r="AM71">
        <v>0</v>
      </c>
      <c r="AN71">
        <v>0</v>
      </c>
      <c r="AO71">
        <v>5.8106160000000004</v>
      </c>
      <c r="AP71">
        <v>5.0635368000000005</v>
      </c>
      <c r="AQ71">
        <v>10.785749000000001</v>
      </c>
      <c r="AR71">
        <v>1.4546304000000001</v>
      </c>
      <c r="AS71">
        <v>5.9081184000000002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26.386836392320369</v>
      </c>
      <c r="BB71">
        <f t="shared" si="1"/>
        <v>731.8555748071218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220.03126781642302</v>
      </c>
      <c r="L72">
        <v>0</v>
      </c>
      <c r="M72">
        <v>63.76582702228076</v>
      </c>
      <c r="N72">
        <v>51.874106452859344</v>
      </c>
      <c r="O72">
        <v>73.283955187499998</v>
      </c>
      <c r="P72">
        <v>27.527973427865618</v>
      </c>
      <c r="Q72">
        <v>0</v>
      </c>
      <c r="R72">
        <v>5.8830674438027541</v>
      </c>
      <c r="S72">
        <v>3.6661472294496074</v>
      </c>
      <c r="T72">
        <v>0</v>
      </c>
      <c r="U72">
        <v>51.761292971578698</v>
      </c>
      <c r="V72">
        <v>0</v>
      </c>
      <c r="W72">
        <v>20.379196027037732</v>
      </c>
      <c r="X72">
        <v>64.79009968774389</v>
      </c>
      <c r="Y72">
        <v>0</v>
      </c>
      <c r="Z72">
        <v>2.8784289600000004</v>
      </c>
      <c r="AA72">
        <v>0</v>
      </c>
      <c r="AB72">
        <v>5.7369297999999995</v>
      </c>
      <c r="AC72">
        <v>4.2505959439999996</v>
      </c>
      <c r="AD72">
        <v>12.011268150000001</v>
      </c>
      <c r="AE72">
        <v>13.5249504</v>
      </c>
      <c r="AF72">
        <v>4.44243085</v>
      </c>
      <c r="AG72">
        <v>28.134493199999998</v>
      </c>
      <c r="AH72">
        <v>41.091581959999999</v>
      </c>
      <c r="AI72">
        <v>0</v>
      </c>
      <c r="AJ72">
        <v>0</v>
      </c>
      <c r="AK72">
        <v>22.574736450000003</v>
      </c>
      <c r="AL72">
        <v>17.337999999999997</v>
      </c>
      <c r="AM72">
        <v>0</v>
      </c>
      <c r="AN72">
        <v>0</v>
      </c>
      <c r="AO72">
        <v>5.8106160000000004</v>
      </c>
      <c r="AP72">
        <v>5.0635368000000005</v>
      </c>
      <c r="AQ72">
        <v>21.571498000000002</v>
      </c>
      <c r="AR72">
        <v>1.4546304000000001</v>
      </c>
      <c r="AS72">
        <v>5.9081184000000002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26.961465654819673</v>
      </c>
      <c r="BB72">
        <f t="shared" si="1"/>
        <v>747.79328292572177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220.03126781642302</v>
      </c>
      <c r="L73">
        <v>0</v>
      </c>
      <c r="M73">
        <v>63.76582702228076</v>
      </c>
      <c r="N73">
        <v>51.874106452859344</v>
      </c>
      <c r="O73">
        <v>73.283955187499998</v>
      </c>
      <c r="P73">
        <v>27.527973427865618</v>
      </c>
      <c r="Q73">
        <v>0</v>
      </c>
      <c r="R73">
        <v>5.9874246076512456</v>
      </c>
      <c r="S73">
        <v>3.7396656223175961</v>
      </c>
      <c r="T73">
        <v>0</v>
      </c>
      <c r="U73">
        <v>51.761292971578698</v>
      </c>
      <c r="V73">
        <v>9.0965604132325932</v>
      </c>
      <c r="W73">
        <v>20.379196027037732</v>
      </c>
      <c r="X73">
        <v>64.79009968774389</v>
      </c>
      <c r="Y73">
        <v>0</v>
      </c>
      <c r="Z73">
        <v>0</v>
      </c>
      <c r="AA73">
        <v>6.1066367999999995</v>
      </c>
      <c r="AB73">
        <v>5.7369297999999995</v>
      </c>
      <c r="AC73">
        <v>8.5011918879999993</v>
      </c>
      <c r="AD73">
        <v>12.011268150000001</v>
      </c>
      <c r="AE73">
        <v>13.5249504</v>
      </c>
      <c r="AF73">
        <v>4.44243085</v>
      </c>
      <c r="AG73">
        <v>28.134493199999998</v>
      </c>
      <c r="AH73">
        <v>51.364477449999995</v>
      </c>
      <c r="AI73">
        <v>0</v>
      </c>
      <c r="AJ73">
        <v>0</v>
      </c>
      <c r="AK73">
        <v>22.574736450000003</v>
      </c>
      <c r="AL73">
        <v>17.337999999999997</v>
      </c>
      <c r="AM73">
        <v>0</v>
      </c>
      <c r="AN73">
        <v>0</v>
      </c>
      <c r="AO73">
        <v>5.8106160000000004</v>
      </c>
      <c r="AP73">
        <v>5.0635368000000005</v>
      </c>
      <c r="AQ73">
        <v>32.357247000000001</v>
      </c>
      <c r="AR73">
        <v>1.4546304000000001</v>
      </c>
      <c r="AS73">
        <v>4.7264947200000007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28.23619863741682</v>
      </c>
      <c r="BB73">
        <f t="shared" si="1"/>
        <v>783.14881050707368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220.03126781642302</v>
      </c>
      <c r="L74">
        <v>0</v>
      </c>
      <c r="M74">
        <v>63.76582702228076</v>
      </c>
      <c r="N74">
        <v>51.874106452859344</v>
      </c>
      <c r="O74">
        <v>73.283955187499998</v>
      </c>
      <c r="P74">
        <v>27.527973427865618</v>
      </c>
      <c r="Q74">
        <v>0</v>
      </c>
      <c r="R74">
        <v>5.9874246076512456</v>
      </c>
      <c r="S74">
        <v>3.7396656223175961</v>
      </c>
      <c r="T74">
        <v>0</v>
      </c>
      <c r="U74">
        <v>51.761292971578698</v>
      </c>
      <c r="V74">
        <v>9.0965604132325932</v>
      </c>
      <c r="W74">
        <v>20.379196027037732</v>
      </c>
      <c r="X74">
        <v>64.79009968774389</v>
      </c>
      <c r="Y74">
        <v>0</v>
      </c>
      <c r="Z74">
        <v>0</v>
      </c>
      <c r="AA74">
        <v>12.317364000000001</v>
      </c>
      <c r="AB74">
        <v>11.532399700000003</v>
      </c>
      <c r="AC74">
        <v>8.5011918879999993</v>
      </c>
      <c r="AD74">
        <v>16.052160487999998</v>
      </c>
      <c r="AE74">
        <v>13.5249504</v>
      </c>
      <c r="AF74">
        <v>4.44243085</v>
      </c>
      <c r="AG74">
        <v>28.134493199999998</v>
      </c>
      <c r="AH74">
        <v>61.637372940000013</v>
      </c>
      <c r="AI74">
        <v>1.3977932499999999</v>
      </c>
      <c r="AJ74">
        <v>0</v>
      </c>
      <c r="AK74">
        <v>22.574736450000003</v>
      </c>
      <c r="AL74">
        <v>17.337999999999997</v>
      </c>
      <c r="AM74">
        <v>2.3182980479999999</v>
      </c>
      <c r="AN74">
        <v>0</v>
      </c>
      <c r="AO74">
        <v>5.8106160000000004</v>
      </c>
      <c r="AP74">
        <v>5.0635368000000005</v>
      </c>
      <c r="AQ74">
        <v>43.142996000000004</v>
      </c>
      <c r="AR74">
        <v>1.4546304000000001</v>
      </c>
      <c r="AS74">
        <v>4.7264947200000007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29.656797771616837</v>
      </c>
      <c r="BB74">
        <f t="shared" si="1"/>
        <v>822.55003659887359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282.86671684435959</v>
      </c>
      <c r="L75">
        <v>0</v>
      </c>
      <c r="M75">
        <v>63.76582702228076</v>
      </c>
      <c r="N75">
        <v>51.874106452859344</v>
      </c>
      <c r="O75">
        <v>73.283955187499998</v>
      </c>
      <c r="P75">
        <v>27.527973427865618</v>
      </c>
      <c r="Q75">
        <v>0</v>
      </c>
      <c r="R75">
        <v>4.4333024770198346</v>
      </c>
      <c r="S75">
        <v>2.5394581776906469</v>
      </c>
      <c r="T75">
        <v>0</v>
      </c>
      <c r="U75">
        <v>51.761292971578698</v>
      </c>
      <c r="V75">
        <v>9.0959953153423285</v>
      </c>
      <c r="W75">
        <v>20.379196027037732</v>
      </c>
      <c r="X75">
        <v>64.79009968774389</v>
      </c>
      <c r="Y75">
        <v>0</v>
      </c>
      <c r="Z75">
        <v>0</v>
      </c>
      <c r="AA75">
        <v>15.613559999999996</v>
      </c>
      <c r="AB75">
        <v>11.532399700000003</v>
      </c>
      <c r="AC75">
        <v>8.5011918879999993</v>
      </c>
      <c r="AD75">
        <v>16.052160487999998</v>
      </c>
      <c r="AE75">
        <v>21.714307867199999</v>
      </c>
      <c r="AF75">
        <v>12.302116199999999</v>
      </c>
      <c r="AG75">
        <v>28.134493199999998</v>
      </c>
      <c r="AH75">
        <v>61.637372940000013</v>
      </c>
      <c r="AI75">
        <v>1.3977932499999999</v>
      </c>
      <c r="AJ75">
        <v>0</v>
      </c>
      <c r="AK75">
        <v>22.574736450000003</v>
      </c>
      <c r="AL75">
        <v>17.337999999999997</v>
      </c>
      <c r="AM75">
        <v>4.6248875200000006</v>
      </c>
      <c r="AN75">
        <v>0</v>
      </c>
      <c r="AO75">
        <v>5.4232415999999999</v>
      </c>
      <c r="AP75">
        <v>5.0635368000000005</v>
      </c>
      <c r="AQ75">
        <v>43.142996000000004</v>
      </c>
      <c r="AR75">
        <v>1.4546304000000001</v>
      </c>
      <c r="AS75">
        <v>4.7264947200000007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32.487605025369056</v>
      </c>
      <c r="BB75">
        <f t="shared" si="1"/>
        <v>901.06423758910933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346.33550234921347</v>
      </c>
      <c r="L76">
        <v>0</v>
      </c>
      <c r="M76">
        <v>63.76582702228076</v>
      </c>
      <c r="N76">
        <v>51.874106452859344</v>
      </c>
      <c r="O76">
        <v>73.283955187499998</v>
      </c>
      <c r="P76">
        <v>27.527973427865618</v>
      </c>
      <c r="Q76">
        <v>0</v>
      </c>
      <c r="R76">
        <v>18.620205901639341</v>
      </c>
      <c r="S76">
        <v>11.578084626368396</v>
      </c>
      <c r="T76">
        <v>0</v>
      </c>
      <c r="U76">
        <v>51.761292971578698</v>
      </c>
      <c r="V76">
        <v>9.0959953153423285</v>
      </c>
      <c r="W76">
        <v>20.379196027037732</v>
      </c>
      <c r="X76">
        <v>64.79009968774389</v>
      </c>
      <c r="Y76">
        <v>0</v>
      </c>
      <c r="Z76">
        <v>5.7805308000000011</v>
      </c>
      <c r="AA76">
        <v>18.511436736000004</v>
      </c>
      <c r="AB76">
        <v>17.35128564</v>
      </c>
      <c r="AC76">
        <v>12.751787831999996</v>
      </c>
      <c r="AD76">
        <v>16.052160487999998</v>
      </c>
      <c r="AE76">
        <v>21.714307867199999</v>
      </c>
      <c r="AF76">
        <v>20.503526999999998</v>
      </c>
      <c r="AG76">
        <v>28.134493199999998</v>
      </c>
      <c r="AH76">
        <v>61.637372940000013</v>
      </c>
      <c r="AI76">
        <v>5.0320556999999999</v>
      </c>
      <c r="AJ76">
        <v>0</v>
      </c>
      <c r="AK76">
        <v>22.574736450000003</v>
      </c>
      <c r="AL76">
        <v>17.337999999999997</v>
      </c>
      <c r="AM76">
        <v>6.9127432704</v>
      </c>
      <c r="AN76">
        <v>0</v>
      </c>
      <c r="AO76">
        <v>5.4232415999999999</v>
      </c>
      <c r="AP76">
        <v>5.0635368000000005</v>
      </c>
      <c r="AQ76">
        <v>43.142996000000004</v>
      </c>
      <c r="AR76">
        <v>1.4546304000000001</v>
      </c>
      <c r="AS76">
        <v>4.7264947200000007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36.648492949553194</v>
      </c>
      <c r="BB76">
        <f t="shared" si="1"/>
        <v>1016.469083463476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370.91610884009225</v>
      </c>
      <c r="L77">
        <v>0</v>
      </c>
      <c r="M77">
        <v>63.76582702228076</v>
      </c>
      <c r="N77">
        <v>51.874106452859344</v>
      </c>
      <c r="O77">
        <v>73.283955187499998</v>
      </c>
      <c r="P77">
        <v>27.527973427865618</v>
      </c>
      <c r="Q77">
        <v>0</v>
      </c>
      <c r="R77">
        <v>18.612713975079405</v>
      </c>
      <c r="S77">
        <v>11.577247742442088</v>
      </c>
      <c r="T77">
        <v>0</v>
      </c>
      <c r="U77">
        <v>51.759859280370513</v>
      </c>
      <c r="V77">
        <v>9.0959953153423285</v>
      </c>
      <c r="W77">
        <v>20.379196027037732</v>
      </c>
      <c r="X77">
        <v>64.79009968774389</v>
      </c>
      <c r="Y77">
        <v>0</v>
      </c>
      <c r="Z77">
        <v>5.7805308000000011</v>
      </c>
      <c r="AA77">
        <v>18.511436736000004</v>
      </c>
      <c r="AB77">
        <v>17.35128564</v>
      </c>
      <c r="AC77">
        <v>12.751787831999996</v>
      </c>
      <c r="AD77">
        <v>16.052160487999998</v>
      </c>
      <c r="AE77">
        <v>21.714307867199999</v>
      </c>
      <c r="AF77">
        <v>20.503526999999998</v>
      </c>
      <c r="AG77">
        <v>28.134493199999998</v>
      </c>
      <c r="AH77">
        <v>61.637372940000013</v>
      </c>
      <c r="AI77">
        <v>14.537049799999998</v>
      </c>
      <c r="AJ77">
        <v>0</v>
      </c>
      <c r="AK77">
        <v>22.574736450000003</v>
      </c>
      <c r="AL77">
        <v>17.337999999999997</v>
      </c>
      <c r="AM77">
        <v>6.9127432704</v>
      </c>
      <c r="AN77">
        <v>0</v>
      </c>
      <c r="AO77">
        <v>5.4232415999999999</v>
      </c>
      <c r="AP77">
        <v>5.0635368000000005</v>
      </c>
      <c r="AQ77">
        <v>43.142996000000004</v>
      </c>
      <c r="AR77">
        <v>23.274086399999995</v>
      </c>
      <c r="AS77">
        <v>4.7264947200000007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38.593648714624045</v>
      </c>
      <c r="BB77">
        <f t="shared" si="1"/>
        <v>1070.4192217875895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370.71574181853578</v>
      </c>
      <c r="L78">
        <v>0</v>
      </c>
      <c r="M78">
        <v>63.76582702228076</v>
      </c>
      <c r="N78">
        <v>51.874106452859344</v>
      </c>
      <c r="O78">
        <v>73.283955187499998</v>
      </c>
      <c r="P78">
        <v>27.527973427865618</v>
      </c>
      <c r="Q78">
        <v>0</v>
      </c>
      <c r="R78">
        <v>18.612713975079405</v>
      </c>
      <c r="S78">
        <v>11.577247742442088</v>
      </c>
      <c r="T78">
        <v>0</v>
      </c>
      <c r="U78">
        <v>51.759859280370513</v>
      </c>
      <c r="V78">
        <v>9.0959953153423285</v>
      </c>
      <c r="W78">
        <v>20.379196027037732</v>
      </c>
      <c r="X78">
        <v>64.79009968774389</v>
      </c>
      <c r="Y78">
        <v>0</v>
      </c>
      <c r="Z78">
        <v>5.7805308000000011</v>
      </c>
      <c r="AA78">
        <v>18.511436736000004</v>
      </c>
      <c r="AB78">
        <v>17.35128564</v>
      </c>
      <c r="AC78">
        <v>12.751787831999996</v>
      </c>
      <c r="AD78">
        <v>16.052160487999998</v>
      </c>
      <c r="AE78">
        <v>21.714307867199999</v>
      </c>
      <c r="AF78">
        <v>20.503526999999998</v>
      </c>
      <c r="AG78">
        <v>28.134493199999998</v>
      </c>
      <c r="AH78">
        <v>61.637372940000013</v>
      </c>
      <c r="AI78">
        <v>14.537049799999998</v>
      </c>
      <c r="AJ78">
        <v>0</v>
      </c>
      <c r="AK78">
        <v>22.574736450000003</v>
      </c>
      <c r="AL78">
        <v>17.337999999999997</v>
      </c>
      <c r="AM78">
        <v>6.9127432704</v>
      </c>
      <c r="AN78">
        <v>0</v>
      </c>
      <c r="AO78">
        <v>5.4232415999999999</v>
      </c>
      <c r="AP78">
        <v>5.0635368000000005</v>
      </c>
      <c r="AQ78">
        <v>43.142996000000004</v>
      </c>
      <c r="AR78">
        <v>23.274086399999995</v>
      </c>
      <c r="AS78">
        <v>4.7264947200000007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38.586675942270155</v>
      </c>
      <c r="BB78">
        <f t="shared" si="1"/>
        <v>1070.225827538387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370.91610884009225</v>
      </c>
      <c r="L79">
        <v>0</v>
      </c>
      <c r="M79">
        <v>63.76582702228076</v>
      </c>
      <c r="N79">
        <v>51.874106452859344</v>
      </c>
      <c r="O79">
        <v>73.283955187499998</v>
      </c>
      <c r="P79">
        <v>27.527973427865618</v>
      </c>
      <c r="Q79">
        <v>0</v>
      </c>
      <c r="R79">
        <v>18.612713975079405</v>
      </c>
      <c r="S79">
        <v>11.577247742442088</v>
      </c>
      <c r="T79">
        <v>0</v>
      </c>
      <c r="U79">
        <v>51.759859280370513</v>
      </c>
      <c r="V79">
        <v>9.0959953153423285</v>
      </c>
      <c r="W79">
        <v>20.379196027037732</v>
      </c>
      <c r="X79">
        <v>64.79009968774389</v>
      </c>
      <c r="Y79">
        <v>0</v>
      </c>
      <c r="Z79">
        <v>5.7805308000000011</v>
      </c>
      <c r="AA79">
        <v>18.511436736000004</v>
      </c>
      <c r="AB79">
        <v>17.35128564</v>
      </c>
      <c r="AC79">
        <v>12.751787831999996</v>
      </c>
      <c r="AD79">
        <v>16.052160487999998</v>
      </c>
      <c r="AE79">
        <v>21.714307867199999</v>
      </c>
      <c r="AF79">
        <v>20.503526999999998</v>
      </c>
      <c r="AG79">
        <v>28.134493199999998</v>
      </c>
      <c r="AH79">
        <v>61.637372940000013</v>
      </c>
      <c r="AI79">
        <v>14.537049799999998</v>
      </c>
      <c r="AJ79">
        <v>0</v>
      </c>
      <c r="AK79">
        <v>22.574736450000003</v>
      </c>
      <c r="AL79">
        <v>17.337999999999997</v>
      </c>
      <c r="AM79">
        <v>6.9127432704</v>
      </c>
      <c r="AN79">
        <v>0</v>
      </c>
      <c r="AO79">
        <v>5.4232415999999999</v>
      </c>
      <c r="AP79">
        <v>5.4011059200000009</v>
      </c>
      <c r="AQ79">
        <v>43.142996000000004</v>
      </c>
      <c r="AR79">
        <v>1.4546304000000001</v>
      </c>
      <c r="AS79">
        <v>5.9081184000000002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37.887199467424047</v>
      </c>
      <c r="BB79">
        <f t="shared" si="1"/>
        <v>1050.8254078347895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293.34043772428072</v>
      </c>
      <c r="L80">
        <v>0</v>
      </c>
      <c r="M80">
        <v>63.76582702228076</v>
      </c>
      <c r="N80">
        <v>51.874106452859344</v>
      </c>
      <c r="O80">
        <v>73.283955187499998</v>
      </c>
      <c r="P80">
        <v>27.527973427865618</v>
      </c>
      <c r="Q80">
        <v>0</v>
      </c>
      <c r="R80">
        <v>2.9362353805820344E-3</v>
      </c>
      <c r="S80">
        <v>0</v>
      </c>
      <c r="T80">
        <v>0</v>
      </c>
      <c r="U80">
        <v>51.759859280370513</v>
      </c>
      <c r="V80">
        <v>9.0959953153423285</v>
      </c>
      <c r="W80">
        <v>20.379196027037732</v>
      </c>
      <c r="X80">
        <v>64.79009968774389</v>
      </c>
      <c r="Y80">
        <v>0</v>
      </c>
      <c r="Z80">
        <v>8.6352868800000007</v>
      </c>
      <c r="AA80">
        <v>18.511436736000004</v>
      </c>
      <c r="AB80">
        <v>17.35128564</v>
      </c>
      <c r="AC80">
        <v>12.751787831999996</v>
      </c>
      <c r="AD80">
        <v>16.052160487999998</v>
      </c>
      <c r="AE80">
        <v>21.714307867199999</v>
      </c>
      <c r="AF80">
        <v>20.503526999999998</v>
      </c>
      <c r="AG80">
        <v>28.134493199999998</v>
      </c>
      <c r="AH80">
        <v>61.637372940000013</v>
      </c>
      <c r="AI80">
        <v>14.537049799999998</v>
      </c>
      <c r="AJ80">
        <v>0</v>
      </c>
      <c r="AK80">
        <v>22.574736450000003</v>
      </c>
      <c r="AL80">
        <v>17.337999999999997</v>
      </c>
      <c r="AM80">
        <v>6.9127432704</v>
      </c>
      <c r="AN80">
        <v>0</v>
      </c>
      <c r="AO80">
        <v>5.4232415999999999</v>
      </c>
      <c r="AP80">
        <v>5.4011059200000009</v>
      </c>
      <c r="AQ80">
        <v>43.142996000000004</v>
      </c>
      <c r="AR80">
        <v>1.4546304000000001</v>
      </c>
      <c r="AS80">
        <v>5.9081184000000002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34.236403223455781</v>
      </c>
      <c r="BB80">
        <f t="shared" si="1"/>
        <v>949.56826356080558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238.56264228620191</v>
      </c>
      <c r="L81">
        <v>0</v>
      </c>
      <c r="M81">
        <v>63.76582702228076</v>
      </c>
      <c r="N81">
        <v>51.874106452859344</v>
      </c>
      <c r="O81">
        <v>73.283955187499998</v>
      </c>
      <c r="P81">
        <v>27.527973427865618</v>
      </c>
      <c r="Q81">
        <v>0</v>
      </c>
      <c r="R81">
        <v>7.7172243538196437</v>
      </c>
      <c r="S81">
        <v>4.70223219678335</v>
      </c>
      <c r="T81">
        <v>0</v>
      </c>
      <c r="U81">
        <v>51.759859280370513</v>
      </c>
      <c r="V81">
        <v>9.0965604934991031</v>
      </c>
      <c r="W81">
        <v>20.379196207348613</v>
      </c>
      <c r="X81">
        <v>64.791434473312123</v>
      </c>
      <c r="Y81">
        <v>0</v>
      </c>
      <c r="Z81">
        <v>8.6352868800000007</v>
      </c>
      <c r="AA81">
        <v>18.511436736000004</v>
      </c>
      <c r="AB81">
        <v>17.35128564</v>
      </c>
      <c r="AC81">
        <v>12.751787831999996</v>
      </c>
      <c r="AD81">
        <v>16.052160487999998</v>
      </c>
      <c r="AE81">
        <v>21.714307867199999</v>
      </c>
      <c r="AF81">
        <v>20.503526999999998</v>
      </c>
      <c r="AG81">
        <v>28.134493199999998</v>
      </c>
      <c r="AH81">
        <v>61.637372940000013</v>
      </c>
      <c r="AI81">
        <v>14.537049799999998</v>
      </c>
      <c r="AJ81">
        <v>0</v>
      </c>
      <c r="AK81">
        <v>22.574736450000003</v>
      </c>
      <c r="AL81">
        <v>17.337999999999997</v>
      </c>
      <c r="AM81">
        <v>6.9127432704</v>
      </c>
      <c r="AN81">
        <v>0</v>
      </c>
      <c r="AO81">
        <v>5.4232415999999999</v>
      </c>
      <c r="AP81">
        <v>5.4011059200000009</v>
      </c>
      <c r="AQ81">
        <v>43.142996000000004</v>
      </c>
      <c r="AR81">
        <v>1.4546304000000001</v>
      </c>
      <c r="AS81">
        <v>5.9081184000000002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32.762296810363772</v>
      </c>
      <c r="BB81">
        <f t="shared" si="1"/>
        <v>908.68299499507714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220.03126781642302</v>
      </c>
      <c r="L82">
        <v>0</v>
      </c>
      <c r="M82">
        <v>63.76582702228076</v>
      </c>
      <c r="N82">
        <v>51.874106452859344</v>
      </c>
      <c r="O82">
        <v>73.283955187499998</v>
      </c>
      <c r="P82">
        <v>27.527973427865618</v>
      </c>
      <c r="Q82">
        <v>0</v>
      </c>
      <c r="R82">
        <v>7.7172243538196437</v>
      </c>
      <c r="S82">
        <v>4.70223219678335</v>
      </c>
      <c r="T82">
        <v>0</v>
      </c>
      <c r="U82">
        <v>51.759859280370513</v>
      </c>
      <c r="V82">
        <v>9.0965604934991031</v>
      </c>
      <c r="W82">
        <v>20.379196207348613</v>
      </c>
      <c r="X82">
        <v>64.791434473312123</v>
      </c>
      <c r="Y82">
        <v>0</v>
      </c>
      <c r="Z82">
        <v>8.6352868800000007</v>
      </c>
      <c r="AA82">
        <v>18.511436736000004</v>
      </c>
      <c r="AB82">
        <v>17.35128564</v>
      </c>
      <c r="AC82">
        <v>12.751787831999996</v>
      </c>
      <c r="AD82">
        <v>16.052160487999998</v>
      </c>
      <c r="AE82">
        <v>21.714307867199999</v>
      </c>
      <c r="AF82">
        <v>20.503526999999998</v>
      </c>
      <c r="AG82">
        <v>28.134493199999998</v>
      </c>
      <c r="AH82">
        <v>61.637372940000013</v>
      </c>
      <c r="AI82">
        <v>14.537049799999998</v>
      </c>
      <c r="AJ82">
        <v>0</v>
      </c>
      <c r="AK82">
        <v>22.574736450000003</v>
      </c>
      <c r="AL82">
        <v>17.337999999999997</v>
      </c>
      <c r="AM82">
        <v>6.9127432704</v>
      </c>
      <c r="AN82">
        <v>0</v>
      </c>
      <c r="AO82">
        <v>5.4232415999999999</v>
      </c>
      <c r="AP82">
        <v>5.4011059200000009</v>
      </c>
      <c r="AQ82">
        <v>43.142996000000004</v>
      </c>
      <c r="AR82">
        <v>1.4546304000000001</v>
      </c>
      <c r="AS82">
        <v>5.9081184000000002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32.117404913696987</v>
      </c>
      <c r="BB82">
        <f t="shared" si="1"/>
        <v>890.79651242196508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220.03126781642302</v>
      </c>
      <c r="L83">
        <v>0</v>
      </c>
      <c r="M83">
        <v>63.76582702228076</v>
      </c>
      <c r="N83">
        <v>51.874106452859344</v>
      </c>
      <c r="O83">
        <v>73.283955187499998</v>
      </c>
      <c r="P83">
        <v>27.527973427865618</v>
      </c>
      <c r="Q83">
        <v>0</v>
      </c>
      <c r="R83">
        <v>9.5727285090235981</v>
      </c>
      <c r="S83">
        <v>6.0078412157153451</v>
      </c>
      <c r="T83">
        <v>0</v>
      </c>
      <c r="U83">
        <v>51.759859280370513</v>
      </c>
      <c r="V83">
        <v>9.0965604934991031</v>
      </c>
      <c r="W83">
        <v>20.379196255880782</v>
      </c>
      <c r="X83">
        <v>64.791837289571205</v>
      </c>
      <c r="Y83">
        <v>0</v>
      </c>
      <c r="Z83">
        <v>8.6352868800000007</v>
      </c>
      <c r="AA83">
        <v>18.511436736000004</v>
      </c>
      <c r="AB83">
        <v>17.35128564</v>
      </c>
      <c r="AC83">
        <v>12.751787831999996</v>
      </c>
      <c r="AD83">
        <v>16.052160487999998</v>
      </c>
      <c r="AE83">
        <v>21.714307867199999</v>
      </c>
      <c r="AF83">
        <v>20.503526999999998</v>
      </c>
      <c r="AG83">
        <v>28.134493199999998</v>
      </c>
      <c r="AH83">
        <v>61.637372940000013</v>
      </c>
      <c r="AI83">
        <v>2.2364692000000002</v>
      </c>
      <c r="AJ83">
        <v>0</v>
      </c>
      <c r="AK83">
        <v>22.574736450000003</v>
      </c>
      <c r="AL83">
        <v>17.337999999999997</v>
      </c>
      <c r="AM83">
        <v>6.9127432704</v>
      </c>
      <c r="AN83">
        <v>0</v>
      </c>
      <c r="AO83">
        <v>5.4232415999999999</v>
      </c>
      <c r="AP83">
        <v>5.4011059200000009</v>
      </c>
      <c r="AQ83">
        <v>43.142996000000004</v>
      </c>
      <c r="AR83">
        <v>1.4546304000000001</v>
      </c>
      <c r="AS83">
        <v>4.7264947200000007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31.758245813757192</v>
      </c>
      <c r="BB83">
        <f t="shared" si="1"/>
        <v>880.83498328083192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220.03126781642302</v>
      </c>
      <c r="L84">
        <v>0</v>
      </c>
      <c r="M84">
        <v>63.76582702228076</v>
      </c>
      <c r="N84">
        <v>51.874106452859344</v>
      </c>
      <c r="O84">
        <v>73.283955187499998</v>
      </c>
      <c r="P84">
        <v>27.527973427865618</v>
      </c>
      <c r="Q84">
        <v>0</v>
      </c>
      <c r="R84">
        <v>9.5727285090235981</v>
      </c>
      <c r="S84">
        <v>6.0078412157153451</v>
      </c>
      <c r="T84">
        <v>0</v>
      </c>
      <c r="U84">
        <v>51.759859280370513</v>
      </c>
      <c r="V84">
        <v>9.0965604934991031</v>
      </c>
      <c r="W84">
        <v>20.379196255880782</v>
      </c>
      <c r="X84">
        <v>64.791837289571205</v>
      </c>
      <c r="Y84">
        <v>0</v>
      </c>
      <c r="Z84">
        <v>8.6352868800000007</v>
      </c>
      <c r="AA84">
        <v>18.511436736000004</v>
      </c>
      <c r="AB84">
        <v>17.35128564</v>
      </c>
      <c r="AC84">
        <v>12.751787831999996</v>
      </c>
      <c r="AD84">
        <v>16.052160487999998</v>
      </c>
      <c r="AE84">
        <v>21.714307867199999</v>
      </c>
      <c r="AF84">
        <v>20.503526999999998</v>
      </c>
      <c r="AG84">
        <v>28.134493199999998</v>
      </c>
      <c r="AH84">
        <v>61.637372940000013</v>
      </c>
      <c r="AI84">
        <v>1.1182346000000001</v>
      </c>
      <c r="AJ84">
        <v>0</v>
      </c>
      <c r="AK84">
        <v>22.574736450000003</v>
      </c>
      <c r="AL84">
        <v>17.337999999999997</v>
      </c>
      <c r="AM84">
        <v>6.9127432704</v>
      </c>
      <c r="AN84">
        <v>0</v>
      </c>
      <c r="AO84">
        <v>5.4232415999999999</v>
      </c>
      <c r="AP84">
        <v>5.4011059200000009</v>
      </c>
      <c r="AQ84">
        <v>43.142996000000004</v>
      </c>
      <c r="AR84">
        <v>1.4546304000000001</v>
      </c>
      <c r="AS84">
        <v>4.7264947200000007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31.719331163857191</v>
      </c>
      <c r="BB84">
        <f t="shared" si="1"/>
        <v>879.75566333073198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220.03126781642302</v>
      </c>
      <c r="L85">
        <v>0</v>
      </c>
      <c r="M85">
        <v>63.76582702228076</v>
      </c>
      <c r="N85">
        <v>51.874106452859344</v>
      </c>
      <c r="O85">
        <v>73.283955187499998</v>
      </c>
      <c r="P85">
        <v>27.527973427865618</v>
      </c>
      <c r="Q85">
        <v>0</v>
      </c>
      <c r="R85">
        <v>9.5844092799000027</v>
      </c>
      <c r="S85">
        <v>6.0076958105107332</v>
      </c>
      <c r="T85">
        <v>0</v>
      </c>
      <c r="U85">
        <v>51.759859280370513</v>
      </c>
      <c r="V85">
        <v>0</v>
      </c>
      <c r="W85">
        <v>20.379196255880782</v>
      </c>
      <c r="X85">
        <v>64.791837289571205</v>
      </c>
      <c r="Y85">
        <v>0</v>
      </c>
      <c r="Z85">
        <v>8.6352868800000007</v>
      </c>
      <c r="AA85">
        <v>18.511436736000004</v>
      </c>
      <c r="AB85">
        <v>17.35128564</v>
      </c>
      <c r="AC85">
        <v>12.751787831999996</v>
      </c>
      <c r="AD85">
        <v>16.052160487999998</v>
      </c>
      <c r="AE85">
        <v>21.714307867199999</v>
      </c>
      <c r="AF85">
        <v>20.503526999999998</v>
      </c>
      <c r="AG85">
        <v>28.134493199999998</v>
      </c>
      <c r="AH85">
        <v>61.637372940000013</v>
      </c>
      <c r="AI85">
        <v>6.1502902999999991</v>
      </c>
      <c r="AJ85">
        <v>0</v>
      </c>
      <c r="AK85">
        <v>22.574736450000003</v>
      </c>
      <c r="AL85">
        <v>17.337999999999997</v>
      </c>
      <c r="AM85">
        <v>6.9127432704</v>
      </c>
      <c r="AN85">
        <v>0</v>
      </c>
      <c r="AO85">
        <v>5.4232415999999999</v>
      </c>
      <c r="AP85">
        <v>5.4011059200000009</v>
      </c>
      <c r="AQ85">
        <v>43.142996000000004</v>
      </c>
      <c r="AR85">
        <v>2.4243840000000003</v>
      </c>
      <c r="AS85">
        <v>4.7264947200000007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31.612034780621805</v>
      </c>
      <c r="BB85">
        <f t="shared" si="1"/>
        <v>876.77974388614007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220.03126781642302</v>
      </c>
      <c r="L86">
        <v>0</v>
      </c>
      <c r="M86">
        <v>63.76582702228076</v>
      </c>
      <c r="N86">
        <v>51.874106452859344</v>
      </c>
      <c r="O86">
        <v>73.283955187499998</v>
      </c>
      <c r="P86">
        <v>27.527973427865618</v>
      </c>
      <c r="Q86">
        <v>0</v>
      </c>
      <c r="R86">
        <v>9.5844092799000027</v>
      </c>
      <c r="S86">
        <v>6.0076958105107332</v>
      </c>
      <c r="T86">
        <v>0</v>
      </c>
      <c r="U86">
        <v>51.759859280370513</v>
      </c>
      <c r="V86">
        <v>0</v>
      </c>
      <c r="W86">
        <v>20.379196255880782</v>
      </c>
      <c r="X86">
        <v>64.791837289571205</v>
      </c>
      <c r="Y86">
        <v>0</v>
      </c>
      <c r="Z86">
        <v>8.6352868800000007</v>
      </c>
      <c r="AA86">
        <v>18.511436736000004</v>
      </c>
      <c r="AB86">
        <v>17.35128564</v>
      </c>
      <c r="AC86">
        <v>12.751787831999996</v>
      </c>
      <c r="AD86">
        <v>16.052160487999998</v>
      </c>
      <c r="AE86">
        <v>21.714307867199999</v>
      </c>
      <c r="AF86">
        <v>20.503526999999998</v>
      </c>
      <c r="AG86">
        <v>28.134493199999998</v>
      </c>
      <c r="AH86">
        <v>61.637372940000013</v>
      </c>
      <c r="AI86">
        <v>6.1502902999999991</v>
      </c>
      <c r="AJ86">
        <v>0</v>
      </c>
      <c r="AK86">
        <v>22.574736450000003</v>
      </c>
      <c r="AL86">
        <v>17.337999999999997</v>
      </c>
      <c r="AM86">
        <v>6.9127432704</v>
      </c>
      <c r="AN86">
        <v>0</v>
      </c>
      <c r="AO86">
        <v>5.4232415999999999</v>
      </c>
      <c r="AP86">
        <v>5.4011059200000009</v>
      </c>
      <c r="AQ86">
        <v>43.142996000000004</v>
      </c>
      <c r="AR86">
        <v>2.4243840000000003</v>
      </c>
      <c r="AS86">
        <v>4.7264947200000007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31.612034780621805</v>
      </c>
      <c r="BB86">
        <f t="shared" si="1"/>
        <v>876.77974388614007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220.03126781642302</v>
      </c>
      <c r="L87">
        <v>0</v>
      </c>
      <c r="M87">
        <v>63.76582702228076</v>
      </c>
      <c r="N87">
        <v>51.874106452859344</v>
      </c>
      <c r="O87">
        <v>73.283955187499998</v>
      </c>
      <c r="P87">
        <v>27.527973427865618</v>
      </c>
      <c r="Q87">
        <v>0</v>
      </c>
      <c r="R87">
        <v>9.5844092799000027</v>
      </c>
      <c r="S87">
        <v>6.0076958105107332</v>
      </c>
      <c r="T87">
        <v>0</v>
      </c>
      <c r="U87">
        <v>51.759859280370513</v>
      </c>
      <c r="V87">
        <v>0</v>
      </c>
      <c r="W87">
        <v>20.379196255880782</v>
      </c>
      <c r="X87">
        <v>64.791837289571205</v>
      </c>
      <c r="Y87">
        <v>0</v>
      </c>
      <c r="Z87">
        <v>5.7732840000000003</v>
      </c>
      <c r="AA87">
        <v>18.511436736000004</v>
      </c>
      <c r="AB87">
        <v>17.35128564</v>
      </c>
      <c r="AC87">
        <v>12.751787831999996</v>
      </c>
      <c r="AD87">
        <v>16.052160487999998</v>
      </c>
      <c r="AE87">
        <v>21.714307867199999</v>
      </c>
      <c r="AF87">
        <v>20.503526999999998</v>
      </c>
      <c r="AG87">
        <v>28.134493199999998</v>
      </c>
      <c r="AH87">
        <v>58.22693799999999</v>
      </c>
      <c r="AI87">
        <v>6.1502902999999991</v>
      </c>
      <c r="AJ87">
        <v>0</v>
      </c>
      <c r="AK87">
        <v>22.574736450000003</v>
      </c>
      <c r="AL87">
        <v>17.337999999999997</v>
      </c>
      <c r="AM87">
        <v>6.9127432704</v>
      </c>
      <c r="AN87">
        <v>0</v>
      </c>
      <c r="AO87">
        <v>5.4232415999999999</v>
      </c>
      <c r="AP87">
        <v>5.0635368000000005</v>
      </c>
      <c r="AQ87">
        <v>43.142996000000004</v>
      </c>
      <c r="AR87">
        <v>3.8790144000000004</v>
      </c>
      <c r="AS87">
        <v>5.9081184000000002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31.473748443521792</v>
      </c>
      <c r="BB87">
        <f t="shared" si="1"/>
        <v>872.94427736324008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220.03126781642302</v>
      </c>
      <c r="L88">
        <v>0</v>
      </c>
      <c r="M88">
        <v>63.76582702228076</v>
      </c>
      <c r="N88">
        <v>51.874106452859344</v>
      </c>
      <c r="O88">
        <v>73.283955187499998</v>
      </c>
      <c r="P88">
        <v>27.527973427865618</v>
      </c>
      <c r="Q88">
        <v>0</v>
      </c>
      <c r="R88">
        <v>9.5844092799000027</v>
      </c>
      <c r="S88">
        <v>6.0076958105107332</v>
      </c>
      <c r="T88">
        <v>0</v>
      </c>
      <c r="U88">
        <v>51.759859280370513</v>
      </c>
      <c r="V88">
        <v>0</v>
      </c>
      <c r="W88">
        <v>20.379196255880782</v>
      </c>
      <c r="X88">
        <v>64.791837289571205</v>
      </c>
      <c r="Y88">
        <v>0</v>
      </c>
      <c r="Z88">
        <v>0</v>
      </c>
      <c r="AA88">
        <v>18.511436736000004</v>
      </c>
      <c r="AB88">
        <v>11.532399700000003</v>
      </c>
      <c r="AC88">
        <v>8.5011918879999993</v>
      </c>
      <c r="AD88">
        <v>12.011268150000001</v>
      </c>
      <c r="AE88">
        <v>21.714307867199999</v>
      </c>
      <c r="AF88">
        <v>12.438806379999999</v>
      </c>
      <c r="AG88">
        <v>28.134493199999998</v>
      </c>
      <c r="AH88">
        <v>51.364477449999995</v>
      </c>
      <c r="AI88">
        <v>6.1502902999999991</v>
      </c>
      <c r="AJ88">
        <v>0</v>
      </c>
      <c r="AK88">
        <v>22.574736450000003</v>
      </c>
      <c r="AL88">
        <v>17.337999999999997</v>
      </c>
      <c r="AM88">
        <v>6.9127432704</v>
      </c>
      <c r="AN88">
        <v>0</v>
      </c>
      <c r="AO88">
        <v>5.4232415999999999</v>
      </c>
      <c r="AP88">
        <v>5.0635368000000005</v>
      </c>
      <c r="AQ88">
        <v>43.142996000000004</v>
      </c>
      <c r="AR88">
        <v>3.8790144000000004</v>
      </c>
      <c r="AS88">
        <v>5.9081184000000002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30.262331190521806</v>
      </c>
      <c r="BB88">
        <f t="shared" si="1"/>
        <v>839.34485522424006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220.03126781642302</v>
      </c>
      <c r="L89">
        <v>0</v>
      </c>
      <c r="M89">
        <v>63.76582702228076</v>
      </c>
      <c r="N89">
        <v>51.874106452859344</v>
      </c>
      <c r="O89">
        <v>73.283955187499998</v>
      </c>
      <c r="P89">
        <v>27.527973427865618</v>
      </c>
      <c r="Q89">
        <v>0</v>
      </c>
      <c r="R89">
        <v>9.5844092799000027</v>
      </c>
      <c r="S89">
        <v>6.0076958105107332</v>
      </c>
      <c r="T89">
        <v>0</v>
      </c>
      <c r="U89">
        <v>51.759859280370513</v>
      </c>
      <c r="V89">
        <v>0</v>
      </c>
      <c r="W89">
        <v>20.379196255880782</v>
      </c>
      <c r="X89">
        <v>64.791837289571205</v>
      </c>
      <c r="Y89">
        <v>0</v>
      </c>
      <c r="Z89">
        <v>0</v>
      </c>
      <c r="AA89">
        <v>18.511436736000004</v>
      </c>
      <c r="AB89">
        <v>11.532399700000003</v>
      </c>
      <c r="AC89">
        <v>8.5011918879999993</v>
      </c>
      <c r="AD89">
        <v>7.5433085000000002</v>
      </c>
      <c r="AE89">
        <v>21.714307867199999</v>
      </c>
      <c r="AF89">
        <v>4.44243085</v>
      </c>
      <c r="AG89">
        <v>28.134493199999998</v>
      </c>
      <c r="AH89">
        <v>41.091581959999999</v>
      </c>
      <c r="AI89">
        <v>6.1502902999999991</v>
      </c>
      <c r="AJ89">
        <v>0</v>
      </c>
      <c r="AK89">
        <v>22.574736450000003</v>
      </c>
      <c r="AL89">
        <v>17.337999999999997</v>
      </c>
      <c r="AM89">
        <v>6.9127432704</v>
      </c>
      <c r="AN89">
        <v>0</v>
      </c>
      <c r="AO89">
        <v>5.8106160000000004</v>
      </c>
      <c r="AP89">
        <v>5.0635368000000005</v>
      </c>
      <c r="AQ89">
        <v>43.142996000000004</v>
      </c>
      <c r="AR89">
        <v>3.8790144000000004</v>
      </c>
      <c r="AS89">
        <v>5.9081184000000002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29.484555547121815</v>
      </c>
      <c r="BB89">
        <f t="shared" si="1"/>
        <v>817.77277459764014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220.03126781642302</v>
      </c>
      <c r="L90">
        <v>0</v>
      </c>
      <c r="M90">
        <v>63.76582702228076</v>
      </c>
      <c r="N90">
        <v>51.874106452859344</v>
      </c>
      <c r="O90">
        <v>73.283955187499998</v>
      </c>
      <c r="P90">
        <v>27.527973427865618</v>
      </c>
      <c r="Q90">
        <v>0</v>
      </c>
      <c r="R90">
        <v>9.5844092799000027</v>
      </c>
      <c r="S90">
        <v>6.0076958105107332</v>
      </c>
      <c r="T90">
        <v>0</v>
      </c>
      <c r="U90">
        <v>51.759859280370513</v>
      </c>
      <c r="V90">
        <v>0</v>
      </c>
      <c r="W90">
        <v>20.379196255880782</v>
      </c>
      <c r="X90">
        <v>64.791837289571205</v>
      </c>
      <c r="Y90">
        <v>0</v>
      </c>
      <c r="Z90">
        <v>0</v>
      </c>
      <c r="AA90">
        <v>18.511436736000004</v>
      </c>
      <c r="AB90">
        <v>11.532399700000003</v>
      </c>
      <c r="AC90">
        <v>4.2505959439999996</v>
      </c>
      <c r="AD90">
        <v>7.5433085000000002</v>
      </c>
      <c r="AE90">
        <v>13.5249504</v>
      </c>
      <c r="AF90">
        <v>4.44243085</v>
      </c>
      <c r="AG90">
        <v>28.134493199999998</v>
      </c>
      <c r="AH90">
        <v>41.091581959999999</v>
      </c>
      <c r="AI90">
        <v>6.1502902999999991</v>
      </c>
      <c r="AJ90">
        <v>0</v>
      </c>
      <c r="AK90">
        <v>22.574736450000003</v>
      </c>
      <c r="AL90">
        <v>17.337999999999997</v>
      </c>
      <c r="AM90">
        <v>6.9127432704</v>
      </c>
      <c r="AN90">
        <v>0</v>
      </c>
      <c r="AO90">
        <v>5.8106160000000004</v>
      </c>
      <c r="AP90">
        <v>5.0635368000000005</v>
      </c>
      <c r="AQ90">
        <v>43.142996000000004</v>
      </c>
      <c r="AR90">
        <v>3.8790144000000004</v>
      </c>
      <c r="AS90">
        <v>5.9081184000000002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29.05164524942181</v>
      </c>
      <c r="BB90">
        <f t="shared" si="1"/>
        <v>805.76573148414013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220.03126781642302</v>
      </c>
      <c r="L91">
        <v>0</v>
      </c>
      <c r="M91">
        <v>63.76582702228076</v>
      </c>
      <c r="N91">
        <v>51.874106452859344</v>
      </c>
      <c r="O91">
        <v>73.283955187499998</v>
      </c>
      <c r="P91">
        <v>27.527973427865618</v>
      </c>
      <c r="Q91">
        <v>0</v>
      </c>
      <c r="R91">
        <v>9.5844092799000027</v>
      </c>
      <c r="S91">
        <v>6.0076958105107332</v>
      </c>
      <c r="T91">
        <v>0</v>
      </c>
      <c r="U91">
        <v>51.759859280370513</v>
      </c>
      <c r="V91">
        <v>0</v>
      </c>
      <c r="W91">
        <v>5.0026813880126184</v>
      </c>
      <c r="X91">
        <v>59.997927890592635</v>
      </c>
      <c r="Y91">
        <v>0</v>
      </c>
      <c r="Z91">
        <v>0</v>
      </c>
      <c r="AA91">
        <v>16.723857600000002</v>
      </c>
      <c r="AB91">
        <v>5.7369297999999995</v>
      </c>
      <c r="AC91">
        <v>4.2505959439999996</v>
      </c>
      <c r="AD91">
        <v>7.5433085000000002</v>
      </c>
      <c r="AE91">
        <v>13.5249504</v>
      </c>
      <c r="AF91">
        <v>4.44243085</v>
      </c>
      <c r="AG91">
        <v>28.134493199999998</v>
      </c>
      <c r="AH91">
        <v>30.818686470000003</v>
      </c>
      <c r="AI91">
        <v>6.1502902999999991</v>
      </c>
      <c r="AJ91">
        <v>0</v>
      </c>
      <c r="AK91">
        <v>22.574736450000003</v>
      </c>
      <c r="AL91">
        <v>17.337999999999997</v>
      </c>
      <c r="AM91">
        <v>6.9127432704</v>
      </c>
      <c r="AN91">
        <v>0</v>
      </c>
      <c r="AO91">
        <v>5.8106160000000004</v>
      </c>
      <c r="AP91">
        <v>5.0635368000000005</v>
      </c>
      <c r="AQ91">
        <v>43.142996000000004</v>
      </c>
      <c r="AR91">
        <v>3.8790144000000004</v>
      </c>
      <c r="AS91">
        <v>4.6083323519999997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27.683094814215544</v>
      </c>
      <c r="BB91">
        <f t="shared" si="1"/>
        <v>767.80812707849964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220.03126781642302</v>
      </c>
      <c r="L92">
        <v>0</v>
      </c>
      <c r="M92">
        <v>63.76582702228076</v>
      </c>
      <c r="N92">
        <v>51.874106452859344</v>
      </c>
      <c r="O92">
        <v>73.283955187499998</v>
      </c>
      <c r="P92">
        <v>27.527973427865618</v>
      </c>
      <c r="Q92">
        <v>0</v>
      </c>
      <c r="R92">
        <v>9.5844092799000027</v>
      </c>
      <c r="S92">
        <v>6.0076958105107332</v>
      </c>
      <c r="T92">
        <v>0</v>
      </c>
      <c r="U92">
        <v>51.759859280370513</v>
      </c>
      <c r="V92">
        <v>0</v>
      </c>
      <c r="W92">
        <v>5.0026813880126184</v>
      </c>
      <c r="X92">
        <v>49.999999999999993</v>
      </c>
      <c r="Y92">
        <v>0</v>
      </c>
      <c r="Z92">
        <v>0</v>
      </c>
      <c r="AA92">
        <v>12.340957824000002</v>
      </c>
      <c r="AB92">
        <v>5.7369297999999995</v>
      </c>
      <c r="AC92">
        <v>4.2505959439999996</v>
      </c>
      <c r="AD92">
        <v>7.5433085000000002</v>
      </c>
      <c r="AE92">
        <v>13.5249504</v>
      </c>
      <c r="AF92">
        <v>4.44243085</v>
      </c>
      <c r="AG92">
        <v>28.134493199999998</v>
      </c>
      <c r="AH92">
        <v>30.818686470000003</v>
      </c>
      <c r="AI92">
        <v>6.1502902999999991</v>
      </c>
      <c r="AJ92">
        <v>0</v>
      </c>
      <c r="AK92">
        <v>22.574736450000003</v>
      </c>
      <c r="AL92">
        <v>17.337999999999997</v>
      </c>
      <c r="AM92">
        <v>6.9127432704</v>
      </c>
      <c r="AN92">
        <v>0</v>
      </c>
      <c r="AO92">
        <v>5.8106160000000004</v>
      </c>
      <c r="AP92">
        <v>5.0635368000000005</v>
      </c>
      <c r="AQ92">
        <v>43.142996000000004</v>
      </c>
      <c r="AR92">
        <v>3.8790144000000004</v>
      </c>
      <c r="AS92">
        <v>4.6083323519999997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27.182641986822894</v>
      </c>
      <c r="BB92">
        <f t="shared" si="1"/>
        <v>753.92775223929971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220.03126781642302</v>
      </c>
      <c r="L93">
        <v>0</v>
      </c>
      <c r="M93">
        <v>63.76582702228076</v>
      </c>
      <c r="N93">
        <v>51.874106452859344</v>
      </c>
      <c r="O93">
        <v>73.283955187499998</v>
      </c>
      <c r="P93">
        <v>27.527973427865618</v>
      </c>
      <c r="Q93">
        <v>0</v>
      </c>
      <c r="R93">
        <v>9.5844092799000027</v>
      </c>
      <c r="S93">
        <v>6.0076958105107332</v>
      </c>
      <c r="T93">
        <v>0</v>
      </c>
      <c r="U93">
        <v>51.759859280370513</v>
      </c>
      <c r="V93">
        <v>0</v>
      </c>
      <c r="W93">
        <v>5.0026813880126184</v>
      </c>
      <c r="X93">
        <v>40.002072109407386</v>
      </c>
      <c r="Y93">
        <v>0</v>
      </c>
      <c r="Z93">
        <v>0</v>
      </c>
      <c r="AA93">
        <v>6.1704789120000001</v>
      </c>
      <c r="AB93">
        <v>5.7369297999999995</v>
      </c>
      <c r="AC93">
        <v>4.2505959439999996</v>
      </c>
      <c r="AD93">
        <v>7.5433085000000002</v>
      </c>
      <c r="AE93">
        <v>13.5249504</v>
      </c>
      <c r="AF93">
        <v>4.44243085</v>
      </c>
      <c r="AG93">
        <v>28.134493199999998</v>
      </c>
      <c r="AH93">
        <v>20.54579098</v>
      </c>
      <c r="AI93">
        <v>6.1502902999999991</v>
      </c>
      <c r="AJ93">
        <v>0</v>
      </c>
      <c r="AK93">
        <v>22.574736450000003</v>
      </c>
      <c r="AL93">
        <v>17.337999999999997</v>
      </c>
      <c r="AM93">
        <v>6.9127432704</v>
      </c>
      <c r="AN93">
        <v>0</v>
      </c>
      <c r="AO93">
        <v>5.8106160000000004</v>
      </c>
      <c r="AP93">
        <v>5.4011059200000009</v>
      </c>
      <c r="AQ93">
        <v>32.357247000000001</v>
      </c>
      <c r="AR93">
        <v>4.8487680000000006</v>
      </c>
      <c r="AS93">
        <v>4.6083323519999997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25.932635247130293</v>
      </c>
      <c r="BB93">
        <f t="shared" si="1"/>
        <v>719.25803040639971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220.03126781642302</v>
      </c>
      <c r="L94">
        <v>0</v>
      </c>
      <c r="M94">
        <v>63.76582702228076</v>
      </c>
      <c r="N94">
        <v>51.874106452859344</v>
      </c>
      <c r="O94">
        <v>73.283955187499998</v>
      </c>
      <c r="P94">
        <v>27.527973427865618</v>
      </c>
      <c r="Q94">
        <v>0</v>
      </c>
      <c r="R94">
        <v>9.5844092799000027</v>
      </c>
      <c r="S94">
        <v>5.9787651095999994</v>
      </c>
      <c r="T94">
        <v>0</v>
      </c>
      <c r="U94">
        <v>51.759859280370513</v>
      </c>
      <c r="V94">
        <v>0</v>
      </c>
      <c r="W94">
        <v>5.0026813880126184</v>
      </c>
      <c r="X94">
        <v>29.998558915881674</v>
      </c>
      <c r="Y94">
        <v>0</v>
      </c>
      <c r="Z94">
        <v>0</v>
      </c>
      <c r="AA94">
        <v>0</v>
      </c>
      <c r="AB94">
        <v>5.7369297999999995</v>
      </c>
      <c r="AC94">
        <v>4.2505959439999996</v>
      </c>
      <c r="AD94">
        <v>7.5433085000000002</v>
      </c>
      <c r="AE94">
        <v>13.5249504</v>
      </c>
      <c r="AF94">
        <v>4.44243085</v>
      </c>
      <c r="AG94">
        <v>28.134493199999998</v>
      </c>
      <c r="AH94">
        <v>20.54579098</v>
      </c>
      <c r="AI94">
        <v>6.1502902999999991</v>
      </c>
      <c r="AJ94">
        <v>0</v>
      </c>
      <c r="AK94">
        <v>22.574736450000003</v>
      </c>
      <c r="AL94">
        <v>17.337999999999997</v>
      </c>
      <c r="AM94">
        <v>4.6365960959999999</v>
      </c>
      <c r="AN94">
        <v>0</v>
      </c>
      <c r="AO94">
        <v>5.8106160000000004</v>
      </c>
      <c r="AP94">
        <v>5.4011059200000009</v>
      </c>
      <c r="AQ94">
        <v>16.768128000000004</v>
      </c>
      <c r="AR94">
        <v>4.8487680000000006</v>
      </c>
      <c r="AS94">
        <v>4.6083323519999997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24.747061687944068</v>
      </c>
      <c r="BB94">
        <f t="shared" si="1"/>
        <v>686.37541498474934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220.03126781642302</v>
      </c>
      <c r="L95">
        <v>0</v>
      </c>
      <c r="M95">
        <v>63.76582702228076</v>
      </c>
      <c r="N95">
        <v>51.874106452859344</v>
      </c>
      <c r="O95">
        <v>73.283955187499998</v>
      </c>
      <c r="P95">
        <v>27.527973427865618</v>
      </c>
      <c r="Q95">
        <v>0</v>
      </c>
      <c r="R95">
        <v>9.5844092799000027</v>
      </c>
      <c r="S95">
        <v>6.0076958105107332</v>
      </c>
      <c r="T95">
        <v>0</v>
      </c>
      <c r="U95">
        <v>51.759859280370513</v>
      </c>
      <c r="V95">
        <v>0</v>
      </c>
      <c r="W95">
        <v>5.0026813880126184</v>
      </c>
      <c r="X95">
        <v>15.002834645669296</v>
      </c>
      <c r="Y95">
        <v>0</v>
      </c>
      <c r="Z95">
        <v>0</v>
      </c>
      <c r="AA95">
        <v>0</v>
      </c>
      <c r="AB95">
        <v>5.7369297999999995</v>
      </c>
      <c r="AC95">
        <v>4.2505959439999996</v>
      </c>
      <c r="AD95">
        <v>7.5433085000000002</v>
      </c>
      <c r="AE95">
        <v>13.5249504</v>
      </c>
      <c r="AF95">
        <v>4.44243085</v>
      </c>
      <c r="AG95">
        <v>28.134493199999998</v>
      </c>
      <c r="AH95">
        <v>20.54579098</v>
      </c>
      <c r="AI95">
        <v>6.1502902999999991</v>
      </c>
      <c r="AJ95">
        <v>0</v>
      </c>
      <c r="AK95">
        <v>22.574736450000003</v>
      </c>
      <c r="AL95">
        <v>17.337999999999997</v>
      </c>
      <c r="AM95">
        <v>2.3182980479999999</v>
      </c>
      <c r="AN95">
        <v>0</v>
      </c>
      <c r="AO95">
        <v>5.8106160000000004</v>
      </c>
      <c r="AP95">
        <v>5.4011059200000009</v>
      </c>
      <c r="AQ95">
        <v>10.785749000000001</v>
      </c>
      <c r="AR95">
        <v>1.9395072000000002</v>
      </c>
      <c r="AS95">
        <v>4.6083323519999997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23.836111807792193</v>
      </c>
      <c r="BB95">
        <f t="shared" si="1"/>
        <v>661.10963344759955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220.03126781642302</v>
      </c>
      <c r="L96">
        <v>0</v>
      </c>
      <c r="M96">
        <v>63.76582702228076</v>
      </c>
      <c r="N96">
        <v>51.874106452859344</v>
      </c>
      <c r="O96">
        <v>73.283955187499998</v>
      </c>
      <c r="P96">
        <v>27.527973427865618</v>
      </c>
      <c r="Q96">
        <v>0</v>
      </c>
      <c r="R96">
        <v>9.5844092799000027</v>
      </c>
      <c r="S96">
        <v>6.0076958105107332</v>
      </c>
      <c r="T96">
        <v>0</v>
      </c>
      <c r="U96">
        <v>51.759859280370513</v>
      </c>
      <c r="V96">
        <v>0</v>
      </c>
      <c r="W96">
        <v>5.0026813880126184</v>
      </c>
      <c r="X96">
        <v>15.002834645669296</v>
      </c>
      <c r="Y96">
        <v>0</v>
      </c>
      <c r="Z96">
        <v>0</v>
      </c>
      <c r="AA96">
        <v>0</v>
      </c>
      <c r="AB96">
        <v>5.7369297999999995</v>
      </c>
      <c r="AC96">
        <v>4.2505959439999996</v>
      </c>
      <c r="AD96">
        <v>7.5433085000000002</v>
      </c>
      <c r="AE96">
        <v>13.5249504</v>
      </c>
      <c r="AF96">
        <v>4.44243085</v>
      </c>
      <c r="AG96">
        <v>28.134493199999998</v>
      </c>
      <c r="AH96">
        <v>19.963521599999996</v>
      </c>
      <c r="AI96">
        <v>6.1502902999999991</v>
      </c>
      <c r="AJ96">
        <v>0</v>
      </c>
      <c r="AK96">
        <v>22.574736450000003</v>
      </c>
      <c r="AL96">
        <v>17.337999999999997</v>
      </c>
      <c r="AM96">
        <v>0</v>
      </c>
      <c r="AN96">
        <v>0</v>
      </c>
      <c r="AO96">
        <v>5.8106160000000004</v>
      </c>
      <c r="AP96">
        <v>5.4011059200000009</v>
      </c>
      <c r="AQ96">
        <v>10.785749000000001</v>
      </c>
      <c r="AR96">
        <v>1.9395072000000002</v>
      </c>
      <c r="AS96">
        <v>4.6083323519999997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23.73517221259219</v>
      </c>
      <c r="BB96">
        <f t="shared" si="1"/>
        <v>658.31000561479971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220.03126781642302</v>
      </c>
      <c r="L97">
        <v>0</v>
      </c>
      <c r="M97">
        <v>63.76582702228076</v>
      </c>
      <c r="N97">
        <v>51.874106452859344</v>
      </c>
      <c r="O97">
        <v>73.283955187499998</v>
      </c>
      <c r="P97">
        <v>27.527973427865618</v>
      </c>
      <c r="Q97">
        <v>0</v>
      </c>
      <c r="R97">
        <v>9.5844092799000027</v>
      </c>
      <c r="S97">
        <v>6.0076958105107332</v>
      </c>
      <c r="T97">
        <v>0</v>
      </c>
      <c r="U97">
        <v>51.759859280370513</v>
      </c>
      <c r="V97">
        <v>0</v>
      </c>
      <c r="W97">
        <v>5.0026813880126184</v>
      </c>
      <c r="X97">
        <v>15.002834645669296</v>
      </c>
      <c r="Y97">
        <v>0</v>
      </c>
      <c r="Z97">
        <v>0</v>
      </c>
      <c r="AA97">
        <v>0</v>
      </c>
      <c r="AB97">
        <v>5.7369297999999995</v>
      </c>
      <c r="AC97">
        <v>0</v>
      </c>
      <c r="AD97">
        <v>7.5433085000000002</v>
      </c>
      <c r="AE97">
        <v>13.5249504</v>
      </c>
      <c r="AF97">
        <v>4.44243085</v>
      </c>
      <c r="AG97">
        <v>28.134493199999998</v>
      </c>
      <c r="AH97">
        <v>18.715801500000001</v>
      </c>
      <c r="AI97">
        <v>1.1182346000000001</v>
      </c>
      <c r="AJ97">
        <v>0</v>
      </c>
      <c r="AK97">
        <v>22.574736450000003</v>
      </c>
      <c r="AL97">
        <v>17.337999999999997</v>
      </c>
      <c r="AM97">
        <v>0</v>
      </c>
      <c r="AN97">
        <v>0</v>
      </c>
      <c r="AO97">
        <v>5.8106160000000004</v>
      </c>
      <c r="AP97">
        <v>5.4011059200000009</v>
      </c>
      <c r="AQ97">
        <v>0</v>
      </c>
      <c r="AR97">
        <v>1.9395072000000002</v>
      </c>
      <c r="AS97">
        <v>4.6083323519999997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22.993371481692193</v>
      </c>
      <c r="BB97">
        <f t="shared" si="1"/>
        <v>637.73568560169963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220.03126781642302</v>
      </c>
      <c r="L98">
        <v>0</v>
      </c>
      <c r="M98">
        <v>63.76582702228076</v>
      </c>
      <c r="N98">
        <v>51.874106452859344</v>
      </c>
      <c r="O98">
        <v>73.283955187499998</v>
      </c>
      <c r="P98">
        <v>27.527973427865618</v>
      </c>
      <c r="Q98">
        <v>0</v>
      </c>
      <c r="R98">
        <v>9.5844092799000027</v>
      </c>
      <c r="S98">
        <v>6.0076958105107332</v>
      </c>
      <c r="T98">
        <v>0</v>
      </c>
      <c r="U98">
        <v>51.759859280370513</v>
      </c>
      <c r="V98">
        <v>0</v>
      </c>
      <c r="W98">
        <v>5.0026813880126184</v>
      </c>
      <c r="X98">
        <v>15.002834645669296</v>
      </c>
      <c r="Y98">
        <v>0</v>
      </c>
      <c r="Z98">
        <v>0</v>
      </c>
      <c r="AA98">
        <v>0</v>
      </c>
      <c r="AB98">
        <v>5.7369297999999995</v>
      </c>
      <c r="AC98">
        <v>0</v>
      </c>
      <c r="AD98">
        <v>7.5433085000000002</v>
      </c>
      <c r="AE98">
        <v>13.5249504</v>
      </c>
      <c r="AF98">
        <v>4.44243085</v>
      </c>
      <c r="AG98">
        <v>28.134493199999998</v>
      </c>
      <c r="AH98">
        <v>16.844221350000002</v>
      </c>
      <c r="AI98">
        <v>0</v>
      </c>
      <c r="AJ98">
        <v>0</v>
      </c>
      <c r="AK98">
        <v>22.574736450000003</v>
      </c>
      <c r="AL98">
        <v>17.337999999999997</v>
      </c>
      <c r="AM98">
        <v>0</v>
      </c>
      <c r="AN98">
        <v>0</v>
      </c>
      <c r="AO98">
        <v>5.8106160000000004</v>
      </c>
      <c r="AP98">
        <v>5.4011059200000009</v>
      </c>
      <c r="AQ98">
        <v>0</v>
      </c>
      <c r="AR98">
        <v>1.9395072000000002</v>
      </c>
      <c r="AS98">
        <v>4.6083323519999997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22.8893259285922</v>
      </c>
      <c r="BB98">
        <f t="shared" si="1"/>
        <v>634.84991640479961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5.6062538603169125</v>
      </c>
      <c r="L99">
        <f t="shared" si="2"/>
        <v>0</v>
      </c>
      <c r="M99">
        <f t="shared" si="2"/>
        <v>1.5303798485347415</v>
      </c>
      <c r="N99">
        <f t="shared" si="2"/>
        <v>1.2449324012096243</v>
      </c>
      <c r="O99">
        <f t="shared" si="2"/>
        <v>1.7585588180366669</v>
      </c>
      <c r="P99">
        <f t="shared" si="2"/>
        <v>0.66051809588965749</v>
      </c>
      <c r="Q99">
        <f t="shared" si="2"/>
        <v>0</v>
      </c>
      <c r="R99">
        <f t="shared" si="2"/>
        <v>0.2837183817669342</v>
      </c>
      <c r="S99">
        <f t="shared" si="2"/>
        <v>0.17809475900129124</v>
      </c>
      <c r="T99">
        <f t="shared" si="2"/>
        <v>0</v>
      </c>
      <c r="U99">
        <f t="shared" si="2"/>
        <v>1.0866890715699287</v>
      </c>
      <c r="V99">
        <f t="shared" si="2"/>
        <v>0.12435636804933189</v>
      </c>
      <c r="W99">
        <f t="shared" si="2"/>
        <v>0.45840100419651952</v>
      </c>
      <c r="X99">
        <f t="shared" si="2"/>
        <v>1.485826193568704</v>
      </c>
      <c r="Y99">
        <f t="shared" si="2"/>
        <v>0</v>
      </c>
      <c r="Z99">
        <f t="shared" si="2"/>
        <v>6.0474787559999979E-2</v>
      </c>
      <c r="AA99">
        <f t="shared" si="2"/>
        <v>8.6736101544000022E-2</v>
      </c>
      <c r="AB99">
        <f t="shared" si="2"/>
        <v>0.13273089573499999</v>
      </c>
      <c r="AC99">
        <f t="shared" si="2"/>
        <v>9.6701057725999948E-2</v>
      </c>
      <c r="AD99">
        <f t="shared" si="2"/>
        <v>0.20205622198999984</v>
      </c>
      <c r="AE99">
        <f t="shared" si="2"/>
        <v>0.27777824901319997</v>
      </c>
      <c r="AF99">
        <f t="shared" si="2"/>
        <v>0.15876564407000004</v>
      </c>
      <c r="AG99">
        <f t="shared" si="2"/>
        <v>0.67522783680000042</v>
      </c>
      <c r="AH99">
        <f t="shared" si="2"/>
        <v>0.56147404500000031</v>
      </c>
      <c r="AI99">
        <f t="shared" si="2"/>
        <v>6.9889662500000005E-2</v>
      </c>
      <c r="AJ99">
        <f t="shared" si="2"/>
        <v>0</v>
      </c>
      <c r="AK99">
        <f t="shared" si="2"/>
        <v>0.54179367480000051</v>
      </c>
      <c r="AL99">
        <f t="shared" si="2"/>
        <v>0.43561724999999951</v>
      </c>
      <c r="AM99">
        <f t="shared" si="2"/>
        <v>4.09571842768E-2</v>
      </c>
      <c r="AN99">
        <f t="shared" si="2"/>
        <v>0</v>
      </c>
      <c r="AO99">
        <f t="shared" si="2"/>
        <v>0.13790528639999983</v>
      </c>
      <c r="AP99">
        <f t="shared" si="2"/>
        <v>0.12574449720000022</v>
      </c>
      <c r="AQ99">
        <f t="shared" si="2"/>
        <v>0.31003570000000003</v>
      </c>
      <c r="AR99">
        <f t="shared" si="2"/>
        <v>0.10861240319999994</v>
      </c>
      <c r="AS99">
        <f t="shared" si="2"/>
        <v>0.1216186172639999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0.64595235981864918</v>
      </c>
      <c r="BB99">
        <f t="shared" si="1"/>
        <v>17.91589555740066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14.460791237582962</v>
      </c>
      <c r="L3">
        <v>0</v>
      </c>
      <c r="M3">
        <v>0</v>
      </c>
      <c r="N3">
        <v>30.003477588871714</v>
      </c>
      <c r="O3">
        <v>50.383340343544397</v>
      </c>
      <c r="P3">
        <v>69.042685330559465</v>
      </c>
      <c r="Q3">
        <v>0</v>
      </c>
      <c r="R3">
        <v>5.5369158055410486</v>
      </c>
      <c r="S3">
        <v>3.3257925177688161</v>
      </c>
      <c r="T3">
        <v>0</v>
      </c>
      <c r="U3">
        <v>194.94010019668235</v>
      </c>
      <c r="V3">
        <v>0</v>
      </c>
      <c r="W3">
        <v>5.0016013408259283</v>
      </c>
      <c r="X3">
        <v>37.46373815115119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2.31462777</v>
      </c>
      <c r="AE3">
        <v>3.9106391999999999</v>
      </c>
      <c r="AF3">
        <v>0</v>
      </c>
      <c r="AG3">
        <v>0</v>
      </c>
      <c r="AH3">
        <v>5.9401746299999996</v>
      </c>
      <c r="AI3">
        <v>0</v>
      </c>
      <c r="AJ3">
        <v>0</v>
      </c>
      <c r="AK3">
        <v>13.05241695</v>
      </c>
      <c r="AL3">
        <v>2.9510000000000005</v>
      </c>
      <c r="AM3">
        <v>0</v>
      </c>
      <c r="AN3">
        <v>0</v>
      </c>
      <c r="AO3">
        <v>3.36042</v>
      </c>
      <c r="AP3">
        <v>3.3188147999999997</v>
      </c>
      <c r="AQ3">
        <v>0</v>
      </c>
      <c r="AR3">
        <v>13.459967999999998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16.172247959858236</v>
      </c>
      <c r="BB3">
        <f>SUM(B3:AZ3)-BA3</f>
        <v>448.54701454266961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14.460791237582962</v>
      </c>
      <c r="L4">
        <v>0</v>
      </c>
      <c r="M4">
        <v>0</v>
      </c>
      <c r="N4">
        <v>30.003477588871714</v>
      </c>
      <c r="O4">
        <v>50.383340343544397</v>
      </c>
      <c r="P4">
        <v>69.042685330559465</v>
      </c>
      <c r="Q4">
        <v>0</v>
      </c>
      <c r="R4">
        <v>5.5369158055410486</v>
      </c>
      <c r="S4">
        <v>3.3257925177688161</v>
      </c>
      <c r="T4">
        <v>0</v>
      </c>
      <c r="U4">
        <v>194.94010019668235</v>
      </c>
      <c r="V4">
        <v>0</v>
      </c>
      <c r="W4">
        <v>5.0016013408259283</v>
      </c>
      <c r="X4">
        <v>37.46373815115119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2.31462777</v>
      </c>
      <c r="AE4">
        <v>3.9106391999999999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13.05241695</v>
      </c>
      <c r="AL4">
        <v>2.9510000000000005</v>
      </c>
      <c r="AM4">
        <v>0</v>
      </c>
      <c r="AN4">
        <v>0</v>
      </c>
      <c r="AO4">
        <v>3.36042</v>
      </c>
      <c r="AP4">
        <v>3.3188147999999997</v>
      </c>
      <c r="AQ4">
        <v>0</v>
      </c>
      <c r="AR4">
        <v>13.459967999999998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15.965529763358237</v>
      </c>
      <c r="BB4">
        <f t="shared" ref="BB4:BB67" si="0">SUM(B4:AZ4)-BA4</f>
        <v>442.81355810916961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14.460791237582962</v>
      </c>
      <c r="L5">
        <v>0</v>
      </c>
      <c r="M5">
        <v>0</v>
      </c>
      <c r="N5">
        <v>30.003477588871714</v>
      </c>
      <c r="O5">
        <v>50.383340343544397</v>
      </c>
      <c r="P5">
        <v>69.042685330559465</v>
      </c>
      <c r="Q5">
        <v>0</v>
      </c>
      <c r="R5">
        <v>5.5369158055410486</v>
      </c>
      <c r="S5">
        <v>3.3257925177688161</v>
      </c>
      <c r="T5">
        <v>0</v>
      </c>
      <c r="U5">
        <v>194.94010019668235</v>
      </c>
      <c r="V5">
        <v>0</v>
      </c>
      <c r="W5">
        <v>5.0016013408259283</v>
      </c>
      <c r="X5">
        <v>37.46373815115119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2.31462777</v>
      </c>
      <c r="AE5">
        <v>3.9106391999999999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13.05241695</v>
      </c>
      <c r="AL5">
        <v>2.9510000000000005</v>
      </c>
      <c r="AM5">
        <v>0</v>
      </c>
      <c r="AN5">
        <v>0</v>
      </c>
      <c r="AO5">
        <v>3.36042</v>
      </c>
      <c r="AP5">
        <v>3.3188147999999997</v>
      </c>
      <c r="AQ5">
        <v>0</v>
      </c>
      <c r="AR5">
        <v>0.84124799999999988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15.526398307358239</v>
      </c>
      <c r="BB5">
        <f t="shared" si="0"/>
        <v>430.63396956516959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14.460791237582962</v>
      </c>
      <c r="L6">
        <v>0</v>
      </c>
      <c r="M6">
        <v>0</v>
      </c>
      <c r="N6">
        <v>30.003477588871714</v>
      </c>
      <c r="O6">
        <v>50.383340343544397</v>
      </c>
      <c r="P6">
        <v>69.042685330559465</v>
      </c>
      <c r="Q6">
        <v>0</v>
      </c>
      <c r="R6">
        <v>5.5369158055410486</v>
      </c>
      <c r="S6">
        <v>3.3257925177688161</v>
      </c>
      <c r="T6">
        <v>0</v>
      </c>
      <c r="U6">
        <v>194.94010019668235</v>
      </c>
      <c r="V6">
        <v>0</v>
      </c>
      <c r="W6">
        <v>5.0016013408259283</v>
      </c>
      <c r="X6">
        <v>37.46373815115119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2.31462777</v>
      </c>
      <c r="AE6">
        <v>3.9106391999999999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13.05241695</v>
      </c>
      <c r="AL6">
        <v>2.9510000000000005</v>
      </c>
      <c r="AM6">
        <v>0</v>
      </c>
      <c r="AN6">
        <v>0</v>
      </c>
      <c r="AO6">
        <v>3.36042</v>
      </c>
      <c r="AP6">
        <v>3.3188147999999997</v>
      </c>
      <c r="AQ6">
        <v>0</v>
      </c>
      <c r="AR6">
        <v>0.84124799999999988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15.526398307358239</v>
      </c>
      <c r="BB6">
        <f t="shared" si="0"/>
        <v>430.63396956516959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14.460791237582962</v>
      </c>
      <c r="L7">
        <v>0</v>
      </c>
      <c r="M7">
        <v>0</v>
      </c>
      <c r="N7">
        <v>30.003477588871714</v>
      </c>
      <c r="O7">
        <v>50.383340343544397</v>
      </c>
      <c r="P7">
        <v>69.042685330559465</v>
      </c>
      <c r="Q7">
        <v>0</v>
      </c>
      <c r="R7">
        <v>5.5369158055410486</v>
      </c>
      <c r="S7">
        <v>3.3257925177688161</v>
      </c>
      <c r="T7">
        <v>0</v>
      </c>
      <c r="U7">
        <v>194.94010019668235</v>
      </c>
      <c r="V7">
        <v>0</v>
      </c>
      <c r="W7">
        <v>11.788826309444071</v>
      </c>
      <c r="X7">
        <v>37.46373815115119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2.31462777</v>
      </c>
      <c r="AE7">
        <v>3.9106391999999999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13.05241695</v>
      </c>
      <c r="AL7">
        <v>2.9510000000000005</v>
      </c>
      <c r="AM7">
        <v>0</v>
      </c>
      <c r="AN7">
        <v>0</v>
      </c>
      <c r="AO7">
        <v>3.36042</v>
      </c>
      <c r="AP7">
        <v>3.3188147999999997</v>
      </c>
      <c r="AQ7">
        <v>0</v>
      </c>
      <c r="AR7">
        <v>0.84124799999999988</v>
      </c>
      <c r="AS7">
        <v>6.2527586399999988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15.762593738816445</v>
      </c>
      <c r="BB7">
        <f t="shared" si="0"/>
        <v>437.18499910232953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14.460791237582962</v>
      </c>
      <c r="L8">
        <v>0</v>
      </c>
      <c r="M8">
        <v>0</v>
      </c>
      <c r="N8">
        <v>30.003477588871714</v>
      </c>
      <c r="O8">
        <v>50.383340343544397</v>
      </c>
      <c r="P8">
        <v>69.042685330559465</v>
      </c>
      <c r="Q8">
        <v>0</v>
      </c>
      <c r="R8">
        <v>5.5369158055410486</v>
      </c>
      <c r="S8">
        <v>3.3257925177688161</v>
      </c>
      <c r="T8">
        <v>0</v>
      </c>
      <c r="U8">
        <v>194.94010019668235</v>
      </c>
      <c r="V8">
        <v>0</v>
      </c>
      <c r="W8">
        <v>11.788826309444071</v>
      </c>
      <c r="X8">
        <v>37.46373815115119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2.31462777</v>
      </c>
      <c r="AE8">
        <v>3.9106391999999999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13.05241695</v>
      </c>
      <c r="AL8">
        <v>2.9510000000000005</v>
      </c>
      <c r="AM8">
        <v>0</v>
      </c>
      <c r="AN8">
        <v>0</v>
      </c>
      <c r="AO8">
        <v>3.36042</v>
      </c>
      <c r="AP8">
        <v>3.3188147999999997</v>
      </c>
      <c r="AQ8">
        <v>0</v>
      </c>
      <c r="AR8">
        <v>0.84124799999999988</v>
      </c>
      <c r="AS8">
        <v>6.2527586399999988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15.762593738816445</v>
      </c>
      <c r="BB8">
        <f t="shared" si="0"/>
        <v>437.18499910232953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14.343767436594204</v>
      </c>
      <c r="L9">
        <v>0</v>
      </c>
      <c r="M9">
        <v>0</v>
      </c>
      <c r="N9">
        <v>30.003477588871714</v>
      </c>
      <c r="O9">
        <v>50.383340343544397</v>
      </c>
      <c r="P9">
        <v>69.042685330559465</v>
      </c>
      <c r="Q9">
        <v>0</v>
      </c>
      <c r="R9">
        <v>3.0037664783427496</v>
      </c>
      <c r="S9">
        <v>1.9995855781185248</v>
      </c>
      <c r="T9">
        <v>0</v>
      </c>
      <c r="U9">
        <v>194.94010019668235</v>
      </c>
      <c r="V9">
        <v>0</v>
      </c>
      <c r="W9">
        <v>11.784675144880875</v>
      </c>
      <c r="X9">
        <v>37.470860968283418</v>
      </c>
      <c r="Y9">
        <v>0</v>
      </c>
      <c r="Z9">
        <v>1.6646651999999995</v>
      </c>
      <c r="AA9">
        <v>0</v>
      </c>
      <c r="AB9">
        <v>0</v>
      </c>
      <c r="AC9">
        <v>0</v>
      </c>
      <c r="AD9">
        <v>2.31462777</v>
      </c>
      <c r="AE9">
        <v>3.9106391999999999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13.05241695</v>
      </c>
      <c r="AL9">
        <v>2.9510000000000005</v>
      </c>
      <c r="AM9">
        <v>0</v>
      </c>
      <c r="AN9">
        <v>0</v>
      </c>
      <c r="AO9">
        <v>3.36042</v>
      </c>
      <c r="AP9">
        <v>3.3188147999999997</v>
      </c>
      <c r="AQ9">
        <v>0</v>
      </c>
      <c r="AR9">
        <v>0.84124799999999988</v>
      </c>
      <c r="AS9">
        <v>2.6651102399999997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15.557382132245424</v>
      </c>
      <c r="BB9">
        <f t="shared" si="0"/>
        <v>431.49381909363223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14.36066344345228</v>
      </c>
      <c r="L10">
        <v>0</v>
      </c>
      <c r="M10">
        <v>0</v>
      </c>
      <c r="N10">
        <v>30.003477588871714</v>
      </c>
      <c r="O10">
        <v>50.383340343544397</v>
      </c>
      <c r="P10">
        <v>69.042685330559465</v>
      </c>
      <c r="Q10">
        <v>0</v>
      </c>
      <c r="R10">
        <v>3.0037664783427496</v>
      </c>
      <c r="S10">
        <v>1.9995855781185248</v>
      </c>
      <c r="T10">
        <v>0</v>
      </c>
      <c r="U10">
        <v>194.94010019668235</v>
      </c>
      <c r="V10">
        <v>0</v>
      </c>
      <c r="W10">
        <v>11.784675144880875</v>
      </c>
      <c r="X10">
        <v>37.470860968283418</v>
      </c>
      <c r="Y10">
        <v>0</v>
      </c>
      <c r="Z10">
        <v>1.6646651999999995</v>
      </c>
      <c r="AA10">
        <v>0</v>
      </c>
      <c r="AB10">
        <v>0</v>
      </c>
      <c r="AC10">
        <v>0</v>
      </c>
      <c r="AD10">
        <v>2.31462777</v>
      </c>
      <c r="AE10">
        <v>3.9106391999999999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13.05241695</v>
      </c>
      <c r="AL10">
        <v>2.9510000000000005</v>
      </c>
      <c r="AM10">
        <v>0</v>
      </c>
      <c r="AN10">
        <v>0</v>
      </c>
      <c r="AO10">
        <v>3.36042</v>
      </c>
      <c r="AP10">
        <v>3.3188147999999997</v>
      </c>
      <c r="AQ10">
        <v>0</v>
      </c>
      <c r="AR10">
        <v>0.84124799999999988</v>
      </c>
      <c r="AS10">
        <v>2.6651102399999997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15.557970131651684</v>
      </c>
      <c r="BB10">
        <f t="shared" si="0"/>
        <v>431.51012710108404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14.395584120954828</v>
      </c>
      <c r="L11">
        <v>0</v>
      </c>
      <c r="M11">
        <v>0</v>
      </c>
      <c r="N11">
        <v>30.003477588871714</v>
      </c>
      <c r="O11">
        <v>50.383340343544397</v>
      </c>
      <c r="P11">
        <v>69.042685330559465</v>
      </c>
      <c r="Q11">
        <v>0</v>
      </c>
      <c r="R11">
        <v>3.003910876856732</v>
      </c>
      <c r="S11">
        <v>1.9994858886346303</v>
      </c>
      <c r="T11">
        <v>0</v>
      </c>
      <c r="U11">
        <v>194.94010019668235</v>
      </c>
      <c r="V11">
        <v>0</v>
      </c>
      <c r="W11">
        <v>11.784675144880875</v>
      </c>
      <c r="X11">
        <v>37.46373815115119</v>
      </c>
      <c r="Y11">
        <v>0</v>
      </c>
      <c r="Z11">
        <v>1.6646651999999995</v>
      </c>
      <c r="AA11">
        <v>0</v>
      </c>
      <c r="AB11">
        <v>0</v>
      </c>
      <c r="AC11">
        <v>0</v>
      </c>
      <c r="AD11">
        <v>2.31462777</v>
      </c>
      <c r="AE11">
        <v>3.9106391999999999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13.05241695</v>
      </c>
      <c r="AL11">
        <v>2.9510000000000005</v>
      </c>
      <c r="AM11">
        <v>0</v>
      </c>
      <c r="AN11">
        <v>0</v>
      </c>
      <c r="AO11">
        <v>3.36042</v>
      </c>
      <c r="AP11">
        <v>3.3188147999999997</v>
      </c>
      <c r="AQ11">
        <v>0</v>
      </c>
      <c r="AR11">
        <v>0.84124799999999988</v>
      </c>
      <c r="AS11">
        <v>2.6651102399999997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15.558939216593421</v>
      </c>
      <c r="BB11">
        <f t="shared" si="0"/>
        <v>431.53700058554273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14.409302215543478</v>
      </c>
      <c r="L12">
        <v>0</v>
      </c>
      <c r="M12">
        <v>0</v>
      </c>
      <c r="N12">
        <v>30.003477588871714</v>
      </c>
      <c r="O12">
        <v>50.383340343544397</v>
      </c>
      <c r="P12">
        <v>69.042685330559465</v>
      </c>
      <c r="Q12">
        <v>0</v>
      </c>
      <c r="R12">
        <v>3.003910876856732</v>
      </c>
      <c r="S12">
        <v>1.9994858886346303</v>
      </c>
      <c r="T12">
        <v>0</v>
      </c>
      <c r="U12">
        <v>194.94010019668235</v>
      </c>
      <c r="V12">
        <v>0</v>
      </c>
      <c r="W12">
        <v>5.0032688571428574</v>
      </c>
      <c r="X12">
        <v>37.46373815115119</v>
      </c>
      <c r="Y12">
        <v>0</v>
      </c>
      <c r="Z12">
        <v>1.6646651999999995</v>
      </c>
      <c r="AA12">
        <v>0</v>
      </c>
      <c r="AB12">
        <v>0</v>
      </c>
      <c r="AC12">
        <v>0</v>
      </c>
      <c r="AD12">
        <v>2.31462777</v>
      </c>
      <c r="AE12">
        <v>3.9106391999999999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13.05241695</v>
      </c>
      <c r="AL12">
        <v>2.9510000000000005</v>
      </c>
      <c r="AM12">
        <v>0</v>
      </c>
      <c r="AN12">
        <v>0</v>
      </c>
      <c r="AO12">
        <v>3.36042</v>
      </c>
      <c r="AP12">
        <v>3.3188147999999997</v>
      </c>
      <c r="AQ12">
        <v>0</v>
      </c>
      <c r="AR12">
        <v>0.84124799999999988</v>
      </c>
      <c r="AS12">
        <v>2.6651102399999997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15.323423576129786</v>
      </c>
      <c r="BB12">
        <f t="shared" si="0"/>
        <v>425.00482803285701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14.35583091816568</v>
      </c>
      <c r="L13">
        <v>0</v>
      </c>
      <c r="M13">
        <v>0</v>
      </c>
      <c r="N13">
        <v>30.003477588871714</v>
      </c>
      <c r="O13">
        <v>50.383340343544397</v>
      </c>
      <c r="P13">
        <v>69.042685330559465</v>
      </c>
      <c r="Q13">
        <v>0</v>
      </c>
      <c r="R13">
        <v>3.1067328515111696</v>
      </c>
      <c r="S13">
        <v>2.0720574663835811</v>
      </c>
      <c r="T13">
        <v>0</v>
      </c>
      <c r="U13">
        <v>194.94010019668235</v>
      </c>
      <c r="V13">
        <v>0</v>
      </c>
      <c r="W13">
        <v>4.8285692386054233</v>
      </c>
      <c r="X13">
        <v>37.46373815115119</v>
      </c>
      <c r="Y13">
        <v>0</v>
      </c>
      <c r="Z13">
        <v>1.6646651999999995</v>
      </c>
      <c r="AA13">
        <v>0</v>
      </c>
      <c r="AB13">
        <v>0</v>
      </c>
      <c r="AC13">
        <v>0</v>
      </c>
      <c r="AD13">
        <v>2.31462777</v>
      </c>
      <c r="AE13">
        <v>3.9106391999999999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13.05241695</v>
      </c>
      <c r="AL13">
        <v>2.9510000000000005</v>
      </c>
      <c r="AM13">
        <v>0</v>
      </c>
      <c r="AN13">
        <v>0</v>
      </c>
      <c r="AO13">
        <v>3.36042</v>
      </c>
      <c r="AP13">
        <v>3.3188147999999997</v>
      </c>
      <c r="AQ13">
        <v>0</v>
      </c>
      <c r="AR13">
        <v>0.84124799999999988</v>
      </c>
      <c r="AS13">
        <v>2.6651102399999997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15.321586917251539</v>
      </c>
      <c r="BB13">
        <f t="shared" si="0"/>
        <v>424.9538873282234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14.412480891546613</v>
      </c>
      <c r="L14">
        <v>0</v>
      </c>
      <c r="M14">
        <v>0</v>
      </c>
      <c r="N14">
        <v>30.003477588871714</v>
      </c>
      <c r="O14">
        <v>50.383340343544397</v>
      </c>
      <c r="P14">
        <v>69.042685330559465</v>
      </c>
      <c r="Q14">
        <v>0</v>
      </c>
      <c r="R14">
        <v>3.1067328515111696</v>
      </c>
      <c r="S14">
        <v>2.0720574663835811</v>
      </c>
      <c r="T14">
        <v>0</v>
      </c>
      <c r="U14">
        <v>194.94010019668235</v>
      </c>
      <c r="V14">
        <v>0</v>
      </c>
      <c r="W14">
        <v>4.8285692386054233</v>
      </c>
      <c r="X14">
        <v>37.46373815115119</v>
      </c>
      <c r="Y14">
        <v>0</v>
      </c>
      <c r="Z14">
        <v>1.6646651999999995</v>
      </c>
      <c r="AA14">
        <v>0</v>
      </c>
      <c r="AB14">
        <v>0</v>
      </c>
      <c r="AC14">
        <v>0</v>
      </c>
      <c r="AD14">
        <v>2.31462777</v>
      </c>
      <c r="AE14">
        <v>3.9106391999999999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13.05241695</v>
      </c>
      <c r="AL14">
        <v>2.9510000000000005</v>
      </c>
      <c r="AM14">
        <v>0</v>
      </c>
      <c r="AN14">
        <v>0</v>
      </c>
      <c r="AO14">
        <v>3.36042</v>
      </c>
      <c r="AP14">
        <v>3.3188147999999997</v>
      </c>
      <c r="AQ14">
        <v>0</v>
      </c>
      <c r="AR14">
        <v>0.84124799999999988</v>
      </c>
      <c r="AS14">
        <v>2.6651102399999997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15.323558336378946</v>
      </c>
      <c r="BB14">
        <f t="shared" si="0"/>
        <v>425.00856588247694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14.415709325715179</v>
      </c>
      <c r="L15">
        <v>0</v>
      </c>
      <c r="M15">
        <v>0</v>
      </c>
      <c r="N15">
        <v>30.003477588871714</v>
      </c>
      <c r="O15">
        <v>50.383340343544397</v>
      </c>
      <c r="P15">
        <v>69.042685330559465</v>
      </c>
      <c r="Q15">
        <v>0</v>
      </c>
      <c r="R15">
        <v>3.1067328515111696</v>
      </c>
      <c r="S15">
        <v>2.0720574663835811</v>
      </c>
      <c r="T15">
        <v>0</v>
      </c>
      <c r="U15">
        <v>194.94010019668235</v>
      </c>
      <c r="V15">
        <v>0</v>
      </c>
      <c r="W15">
        <v>11.784675144880875</v>
      </c>
      <c r="X15">
        <v>37.46373815115119</v>
      </c>
      <c r="Y15">
        <v>0</v>
      </c>
      <c r="Z15">
        <v>1.6646651999999995</v>
      </c>
      <c r="AA15">
        <v>0</v>
      </c>
      <c r="AB15">
        <v>0</v>
      </c>
      <c r="AC15">
        <v>0</v>
      </c>
      <c r="AD15">
        <v>2.31462777</v>
      </c>
      <c r="AE15">
        <v>3.9106391999999999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13.05241695</v>
      </c>
      <c r="AL15">
        <v>2.9510000000000005</v>
      </c>
      <c r="AM15">
        <v>0</v>
      </c>
      <c r="AN15">
        <v>0</v>
      </c>
      <c r="AO15">
        <v>3.36042</v>
      </c>
      <c r="AP15">
        <v>2.928366</v>
      </c>
      <c r="AQ15">
        <v>0</v>
      </c>
      <c r="AR15">
        <v>0.84124799999999988</v>
      </c>
      <c r="AS15">
        <v>2.6651102399999997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15.552155534352693</v>
      </c>
      <c r="BB15">
        <f t="shared" si="0"/>
        <v>431.3488542249471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14.460791237582962</v>
      </c>
      <c r="L16">
        <v>0</v>
      </c>
      <c r="M16">
        <v>0</v>
      </c>
      <c r="N16">
        <v>30.003477588871714</v>
      </c>
      <c r="O16">
        <v>50.383340343544397</v>
      </c>
      <c r="P16">
        <v>69.042685330559465</v>
      </c>
      <c r="Q16">
        <v>0</v>
      </c>
      <c r="R16">
        <v>3.1067328515111696</v>
      </c>
      <c r="S16">
        <v>2.0720574663835811</v>
      </c>
      <c r="T16">
        <v>0</v>
      </c>
      <c r="U16">
        <v>194.94010019668235</v>
      </c>
      <c r="V16">
        <v>0</v>
      </c>
      <c r="W16">
        <v>11.784675144880875</v>
      </c>
      <c r="X16">
        <v>37.470860968283418</v>
      </c>
      <c r="Y16">
        <v>0</v>
      </c>
      <c r="Z16">
        <v>1.6646651999999995</v>
      </c>
      <c r="AA16">
        <v>0</v>
      </c>
      <c r="AB16">
        <v>0</v>
      </c>
      <c r="AC16">
        <v>0</v>
      </c>
      <c r="AD16">
        <v>2.31462777</v>
      </c>
      <c r="AE16">
        <v>3.9106391999999999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13.05241695</v>
      </c>
      <c r="AL16">
        <v>2.9510000000000005</v>
      </c>
      <c r="AM16">
        <v>0</v>
      </c>
      <c r="AN16">
        <v>0</v>
      </c>
      <c r="AO16">
        <v>3.36042</v>
      </c>
      <c r="AP16">
        <v>2.928366</v>
      </c>
      <c r="AQ16">
        <v>0</v>
      </c>
      <c r="AR16">
        <v>0.84124799999999988</v>
      </c>
      <c r="AS16">
        <v>2.6651102399999997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15.553972093217162</v>
      </c>
      <c r="BB16">
        <f t="shared" si="0"/>
        <v>431.39924239508269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14.391213508636246</v>
      </c>
      <c r="L17">
        <v>0</v>
      </c>
      <c r="M17">
        <v>0</v>
      </c>
      <c r="N17">
        <v>30.003477588871714</v>
      </c>
      <c r="O17">
        <v>50.383340343544397</v>
      </c>
      <c r="P17">
        <v>69.042685330559465</v>
      </c>
      <c r="Q17">
        <v>0</v>
      </c>
      <c r="R17">
        <v>3.1067328515111696</v>
      </c>
      <c r="S17">
        <v>2.0720574663835811</v>
      </c>
      <c r="T17">
        <v>0</v>
      </c>
      <c r="U17">
        <v>194.94010019668235</v>
      </c>
      <c r="V17">
        <v>0</v>
      </c>
      <c r="W17">
        <v>11.784675144880875</v>
      </c>
      <c r="X17">
        <v>37.470860968283418</v>
      </c>
      <c r="Y17">
        <v>0</v>
      </c>
      <c r="Z17">
        <v>1.6646651999999995</v>
      </c>
      <c r="AA17">
        <v>0</v>
      </c>
      <c r="AB17">
        <v>0</v>
      </c>
      <c r="AC17">
        <v>0</v>
      </c>
      <c r="AD17">
        <v>2.31462777</v>
      </c>
      <c r="AE17">
        <v>3.9106391999999999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13.05241695</v>
      </c>
      <c r="AL17">
        <v>2.9510000000000005</v>
      </c>
      <c r="AM17">
        <v>0</v>
      </c>
      <c r="AN17">
        <v>0</v>
      </c>
      <c r="AO17">
        <v>3.36042</v>
      </c>
      <c r="AP17">
        <v>2.928366</v>
      </c>
      <c r="AQ17">
        <v>0</v>
      </c>
      <c r="AR17">
        <v>0.84124799999999988</v>
      </c>
      <c r="AS17">
        <v>2.6651102399999997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15.551550788183789</v>
      </c>
      <c r="BB17">
        <f t="shared" si="0"/>
        <v>431.33208597116936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14.43264042683175</v>
      </c>
      <c r="L18">
        <v>0</v>
      </c>
      <c r="M18">
        <v>0</v>
      </c>
      <c r="N18">
        <v>30.003477588871714</v>
      </c>
      <c r="O18">
        <v>50.383340343544397</v>
      </c>
      <c r="P18">
        <v>69.042685330559465</v>
      </c>
      <c r="Q18">
        <v>0</v>
      </c>
      <c r="R18">
        <v>3.1067328515111696</v>
      </c>
      <c r="S18">
        <v>2.0720574663835811</v>
      </c>
      <c r="T18">
        <v>0</v>
      </c>
      <c r="U18">
        <v>194.94010019668235</v>
      </c>
      <c r="V18">
        <v>0</v>
      </c>
      <c r="W18">
        <v>11.784675144880875</v>
      </c>
      <c r="X18">
        <v>37.470860968283418</v>
      </c>
      <c r="Y18">
        <v>0</v>
      </c>
      <c r="Z18">
        <v>1.6646651999999995</v>
      </c>
      <c r="AA18">
        <v>0</v>
      </c>
      <c r="AB18">
        <v>0</v>
      </c>
      <c r="AC18">
        <v>0</v>
      </c>
      <c r="AD18">
        <v>2.31462777</v>
      </c>
      <c r="AE18">
        <v>3.9106391999999999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13.05241695</v>
      </c>
      <c r="AL18">
        <v>2.9510000000000005</v>
      </c>
      <c r="AM18">
        <v>0</v>
      </c>
      <c r="AN18">
        <v>0</v>
      </c>
      <c r="AO18">
        <v>3.36042</v>
      </c>
      <c r="AP18">
        <v>2.928366</v>
      </c>
      <c r="AQ18">
        <v>0</v>
      </c>
      <c r="AR18">
        <v>0.84124799999999988</v>
      </c>
      <c r="AS18">
        <v>2.6651102399999997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15.552992444976304</v>
      </c>
      <c r="BB18">
        <f t="shared" si="0"/>
        <v>431.37207123257235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14.389778020768356</v>
      </c>
      <c r="L19">
        <v>0</v>
      </c>
      <c r="M19">
        <v>0</v>
      </c>
      <c r="N19">
        <v>30.003477588871714</v>
      </c>
      <c r="O19">
        <v>50.383340343544397</v>
      </c>
      <c r="P19">
        <v>69.042685330559465</v>
      </c>
      <c r="Q19">
        <v>0</v>
      </c>
      <c r="R19">
        <v>3.1067328515111696</v>
      </c>
      <c r="S19">
        <v>2.0720574663835811</v>
      </c>
      <c r="T19">
        <v>0</v>
      </c>
      <c r="U19">
        <v>194.94010019668235</v>
      </c>
      <c r="V19">
        <v>0</v>
      </c>
      <c r="W19">
        <v>4.8285692386054233</v>
      </c>
      <c r="X19">
        <v>37.470860968283418</v>
      </c>
      <c r="Y19">
        <v>0</v>
      </c>
      <c r="Z19">
        <v>1.6646651999999995</v>
      </c>
      <c r="AA19">
        <v>0</v>
      </c>
      <c r="AB19">
        <v>0</v>
      </c>
      <c r="AC19">
        <v>0</v>
      </c>
      <c r="AD19">
        <v>2.31462777</v>
      </c>
      <c r="AE19">
        <v>3.9106391999999999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13.05241695</v>
      </c>
      <c r="AL19">
        <v>2.9510000000000005</v>
      </c>
      <c r="AM19">
        <v>0</v>
      </c>
      <c r="AN19">
        <v>0</v>
      </c>
      <c r="AO19">
        <v>3.36042</v>
      </c>
      <c r="AP19">
        <v>2.928366</v>
      </c>
      <c r="AQ19">
        <v>0</v>
      </c>
      <c r="AR19">
        <v>0.84124799999999988</v>
      </c>
      <c r="AS19">
        <v>2.6651102399999997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15.309428254743015</v>
      </c>
      <c r="BB19">
        <f t="shared" si="0"/>
        <v>424.61666711046689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14.407731178751007</v>
      </c>
      <c r="L20">
        <v>0</v>
      </c>
      <c r="M20">
        <v>0</v>
      </c>
      <c r="N20">
        <v>30.003477588871714</v>
      </c>
      <c r="O20">
        <v>50.383340343544397</v>
      </c>
      <c r="P20">
        <v>69.042685330559465</v>
      </c>
      <c r="Q20">
        <v>0</v>
      </c>
      <c r="R20">
        <v>3.1067328515111696</v>
      </c>
      <c r="S20">
        <v>2.0720574663835811</v>
      </c>
      <c r="T20">
        <v>0</v>
      </c>
      <c r="U20">
        <v>194.94010019668235</v>
      </c>
      <c r="V20">
        <v>0</v>
      </c>
      <c r="W20">
        <v>4.8285692386054233</v>
      </c>
      <c r="X20">
        <v>37.470860968283418</v>
      </c>
      <c r="Y20">
        <v>0</v>
      </c>
      <c r="Z20">
        <v>1.6646651999999995</v>
      </c>
      <c r="AA20">
        <v>0</v>
      </c>
      <c r="AB20">
        <v>0</v>
      </c>
      <c r="AC20">
        <v>0</v>
      </c>
      <c r="AD20">
        <v>2.31462777</v>
      </c>
      <c r="AE20">
        <v>3.9106391999999999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13.05241695</v>
      </c>
      <c r="AL20">
        <v>2.9510000000000005</v>
      </c>
      <c r="AM20">
        <v>0</v>
      </c>
      <c r="AN20">
        <v>0</v>
      </c>
      <c r="AO20">
        <v>3.36042</v>
      </c>
      <c r="AP20">
        <v>2.928366</v>
      </c>
      <c r="AQ20">
        <v>0</v>
      </c>
      <c r="AR20">
        <v>0.84124799999999988</v>
      </c>
      <c r="AS20">
        <v>2.6651102399999997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15.310053024657847</v>
      </c>
      <c r="BB20">
        <f t="shared" si="0"/>
        <v>424.63399549853472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14.460791237582962</v>
      </c>
      <c r="L21">
        <v>0</v>
      </c>
      <c r="M21">
        <v>0</v>
      </c>
      <c r="N21">
        <v>30.003477588871714</v>
      </c>
      <c r="O21">
        <v>50.383340343544397</v>
      </c>
      <c r="P21">
        <v>69.042685330559465</v>
      </c>
      <c r="Q21">
        <v>0</v>
      </c>
      <c r="R21">
        <v>5.5106069395348838</v>
      </c>
      <c r="S21">
        <v>3.3775383786034521</v>
      </c>
      <c r="T21">
        <v>0</v>
      </c>
      <c r="U21">
        <v>194.94010019668235</v>
      </c>
      <c r="V21">
        <v>1.7641240373462385E-3</v>
      </c>
      <c r="W21">
        <v>4.8285692386054233</v>
      </c>
      <c r="X21">
        <v>37.470860968283418</v>
      </c>
      <c r="Y21">
        <v>0</v>
      </c>
      <c r="Z21">
        <v>1.6646651999999995</v>
      </c>
      <c r="AA21">
        <v>0</v>
      </c>
      <c r="AB21">
        <v>0</v>
      </c>
      <c r="AC21">
        <v>2.457638904</v>
      </c>
      <c r="AD21">
        <v>2.31462777</v>
      </c>
      <c r="AE21">
        <v>3.9106391999999999</v>
      </c>
      <c r="AF21">
        <v>0</v>
      </c>
      <c r="AG21">
        <v>0</v>
      </c>
      <c r="AH21">
        <v>9.6197160000000039</v>
      </c>
      <c r="AI21">
        <v>0</v>
      </c>
      <c r="AJ21">
        <v>0</v>
      </c>
      <c r="AK21">
        <v>13.05241695</v>
      </c>
      <c r="AL21">
        <v>2.9510000000000005</v>
      </c>
      <c r="AM21">
        <v>0</v>
      </c>
      <c r="AN21">
        <v>0</v>
      </c>
      <c r="AO21">
        <v>3.36042</v>
      </c>
      <c r="AP21">
        <v>2.928366</v>
      </c>
      <c r="AQ21">
        <v>0</v>
      </c>
      <c r="AR21">
        <v>0.84124799999999988</v>
      </c>
      <c r="AS21">
        <v>2.6651102399999997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15.861338456129424</v>
      </c>
      <c r="BB21">
        <f t="shared" si="0"/>
        <v>439.92424415417594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14.460791237582962</v>
      </c>
      <c r="L22">
        <v>0</v>
      </c>
      <c r="M22">
        <v>0</v>
      </c>
      <c r="N22">
        <v>30.003477588871714</v>
      </c>
      <c r="O22">
        <v>50.383340343544397</v>
      </c>
      <c r="P22">
        <v>69.042685330559465</v>
      </c>
      <c r="Q22">
        <v>0</v>
      </c>
      <c r="R22">
        <v>5.5106069395348838</v>
      </c>
      <c r="S22">
        <v>3.3775383786034521</v>
      </c>
      <c r="T22">
        <v>0</v>
      </c>
      <c r="U22">
        <v>194.94010019668235</v>
      </c>
      <c r="V22">
        <v>0</v>
      </c>
      <c r="W22">
        <v>4.8285692386054233</v>
      </c>
      <c r="X22">
        <v>37.470860968283418</v>
      </c>
      <c r="Y22">
        <v>0</v>
      </c>
      <c r="Z22">
        <v>1.6646651999999995</v>
      </c>
      <c r="AA22">
        <v>0</v>
      </c>
      <c r="AB22">
        <v>3.3189072000000004</v>
      </c>
      <c r="AC22">
        <v>2.457638904</v>
      </c>
      <c r="AD22">
        <v>4.6292555399999999</v>
      </c>
      <c r="AE22">
        <v>3.9106391999999999</v>
      </c>
      <c r="AF22">
        <v>0</v>
      </c>
      <c r="AG22">
        <v>0</v>
      </c>
      <c r="AH22">
        <v>9.6197160000000039</v>
      </c>
      <c r="AI22">
        <v>0</v>
      </c>
      <c r="AJ22">
        <v>0</v>
      </c>
      <c r="AK22">
        <v>13.05241695</v>
      </c>
      <c r="AL22">
        <v>2.9510000000000005</v>
      </c>
      <c r="AM22">
        <v>0</v>
      </c>
      <c r="AN22">
        <v>0</v>
      </c>
      <c r="AO22">
        <v>3.36042</v>
      </c>
      <c r="AP22">
        <v>2.928366</v>
      </c>
      <c r="AQ22">
        <v>0</v>
      </c>
      <c r="AR22">
        <v>0.84124799999999988</v>
      </c>
      <c r="AS22">
        <v>2.6651102399999997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16.057324101212927</v>
      </c>
      <c r="BB22">
        <f t="shared" si="0"/>
        <v>445.36002935505508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14.460791237582962</v>
      </c>
      <c r="L23">
        <v>0</v>
      </c>
      <c r="M23">
        <v>0</v>
      </c>
      <c r="N23">
        <v>30.003477588871714</v>
      </c>
      <c r="O23">
        <v>50.383340343544397</v>
      </c>
      <c r="P23">
        <v>69.042685330559465</v>
      </c>
      <c r="Q23">
        <v>0</v>
      </c>
      <c r="R23">
        <v>4.6415249679020425</v>
      </c>
      <c r="S23">
        <v>2.7108375109004741</v>
      </c>
      <c r="T23">
        <v>0</v>
      </c>
      <c r="U23">
        <v>194.94010019668235</v>
      </c>
      <c r="V23">
        <v>0</v>
      </c>
      <c r="W23">
        <v>4.8285692386054233</v>
      </c>
      <c r="X23">
        <v>37.470860968283418</v>
      </c>
      <c r="Y23">
        <v>0</v>
      </c>
      <c r="Z23">
        <v>1.6646651999999995</v>
      </c>
      <c r="AA23">
        <v>0</v>
      </c>
      <c r="AB23">
        <v>3.3189072000000004</v>
      </c>
      <c r="AC23">
        <v>4.9152778079999999</v>
      </c>
      <c r="AD23">
        <v>6.9438833099999995</v>
      </c>
      <c r="AE23">
        <v>3.9106391999999999</v>
      </c>
      <c r="AF23">
        <v>0</v>
      </c>
      <c r="AG23">
        <v>0</v>
      </c>
      <c r="AH23">
        <v>14.79031335</v>
      </c>
      <c r="AI23">
        <v>0</v>
      </c>
      <c r="AJ23">
        <v>0</v>
      </c>
      <c r="AK23">
        <v>13.05241695</v>
      </c>
      <c r="AL23">
        <v>2.9510000000000005</v>
      </c>
      <c r="AM23">
        <v>0</v>
      </c>
      <c r="AN23">
        <v>0</v>
      </c>
      <c r="AO23">
        <v>3.36042</v>
      </c>
      <c r="AP23">
        <v>2.928366</v>
      </c>
      <c r="AQ23">
        <v>0</v>
      </c>
      <c r="AR23">
        <v>0.84124799999999988</v>
      </c>
      <c r="AS23">
        <v>2.6651102399999997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16.349890133303049</v>
      </c>
      <c r="BB23">
        <f t="shared" si="0"/>
        <v>453.47454450762916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14.460791237582962</v>
      </c>
      <c r="L24">
        <v>0</v>
      </c>
      <c r="M24">
        <v>0</v>
      </c>
      <c r="N24">
        <v>30.003477588871714</v>
      </c>
      <c r="O24">
        <v>50.383340343544397</v>
      </c>
      <c r="P24">
        <v>69.042685330559465</v>
      </c>
      <c r="Q24">
        <v>0</v>
      </c>
      <c r="R24">
        <v>4.6415249679020425</v>
      </c>
      <c r="S24">
        <v>2.7108375109004741</v>
      </c>
      <c r="T24">
        <v>0</v>
      </c>
      <c r="U24">
        <v>194.94010019668235</v>
      </c>
      <c r="V24">
        <v>0</v>
      </c>
      <c r="W24">
        <v>4.8285692386054233</v>
      </c>
      <c r="X24">
        <v>37.470860968283418</v>
      </c>
      <c r="Y24">
        <v>0</v>
      </c>
      <c r="Z24">
        <v>1.6646651999999995</v>
      </c>
      <c r="AA24">
        <v>0</v>
      </c>
      <c r="AB24">
        <v>3.3189072000000004</v>
      </c>
      <c r="AC24">
        <v>4.9152778079999999</v>
      </c>
      <c r="AD24">
        <v>6.9438833099999995</v>
      </c>
      <c r="AE24">
        <v>3.9106391999999999</v>
      </c>
      <c r="AF24">
        <v>0</v>
      </c>
      <c r="AG24">
        <v>0</v>
      </c>
      <c r="AH24">
        <v>17.82052389</v>
      </c>
      <c r="AI24">
        <v>0</v>
      </c>
      <c r="AJ24">
        <v>0</v>
      </c>
      <c r="AK24">
        <v>13.05241695</v>
      </c>
      <c r="AL24">
        <v>2.9510000000000005</v>
      </c>
      <c r="AM24">
        <v>0</v>
      </c>
      <c r="AN24">
        <v>0</v>
      </c>
      <c r="AO24">
        <v>3.36042</v>
      </c>
      <c r="AP24">
        <v>2.928366</v>
      </c>
      <c r="AQ24">
        <v>0</v>
      </c>
      <c r="AR24">
        <v>0.84124799999999988</v>
      </c>
      <c r="AS24">
        <v>2.6651102399999997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16.455341669003051</v>
      </c>
      <c r="BB24">
        <f t="shared" si="0"/>
        <v>456.39930351192913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14.460791237582962</v>
      </c>
      <c r="L25">
        <v>0</v>
      </c>
      <c r="M25">
        <v>0</v>
      </c>
      <c r="N25">
        <v>30.003477588871714</v>
      </c>
      <c r="O25">
        <v>50.383340343544397</v>
      </c>
      <c r="P25">
        <v>69.042685330559465</v>
      </c>
      <c r="Q25">
        <v>0</v>
      </c>
      <c r="R25">
        <v>4.6415249679020425</v>
      </c>
      <c r="S25">
        <v>2.7108375109004741</v>
      </c>
      <c r="T25">
        <v>0</v>
      </c>
      <c r="U25">
        <v>194.94010019668235</v>
      </c>
      <c r="V25">
        <v>0</v>
      </c>
      <c r="W25">
        <v>4.8285692386054233</v>
      </c>
      <c r="X25">
        <v>37.470860968283418</v>
      </c>
      <c r="Y25">
        <v>0</v>
      </c>
      <c r="Z25">
        <v>1.6646651999999995</v>
      </c>
      <c r="AA25">
        <v>0</v>
      </c>
      <c r="AB25">
        <v>6.6716807999999999</v>
      </c>
      <c r="AC25">
        <v>4.9152778079999999</v>
      </c>
      <c r="AD25">
        <v>6.9438833099999995</v>
      </c>
      <c r="AE25">
        <v>3.9106391999999999</v>
      </c>
      <c r="AF25">
        <v>0</v>
      </c>
      <c r="AG25">
        <v>0</v>
      </c>
      <c r="AH25">
        <v>17.82052389</v>
      </c>
      <c r="AI25">
        <v>0.80818574999999993</v>
      </c>
      <c r="AJ25">
        <v>0</v>
      </c>
      <c r="AK25">
        <v>13.05241695</v>
      </c>
      <c r="AL25">
        <v>2.9510000000000005</v>
      </c>
      <c r="AM25">
        <v>1.3406374079999999</v>
      </c>
      <c r="AN25">
        <v>0</v>
      </c>
      <c r="AO25">
        <v>3.36042</v>
      </c>
      <c r="AP25">
        <v>2.928366</v>
      </c>
      <c r="AQ25">
        <v>0</v>
      </c>
      <c r="AR25">
        <v>1.4020799999999998</v>
      </c>
      <c r="AS25">
        <v>2.6651102399999997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16.666313961503047</v>
      </c>
      <c r="BB25">
        <f t="shared" si="0"/>
        <v>462.2507599774292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14.460791237582962</v>
      </c>
      <c r="L26">
        <v>0</v>
      </c>
      <c r="M26">
        <v>0</v>
      </c>
      <c r="N26">
        <v>30.003477588871714</v>
      </c>
      <c r="O26">
        <v>50.383340343544397</v>
      </c>
      <c r="P26">
        <v>69.042685330559465</v>
      </c>
      <c r="Q26">
        <v>0</v>
      </c>
      <c r="R26">
        <v>4.8580589936642022</v>
      </c>
      <c r="S26">
        <v>2.7108375109004741</v>
      </c>
      <c r="T26">
        <v>0</v>
      </c>
      <c r="U26">
        <v>194.94010019668235</v>
      </c>
      <c r="V26">
        <v>0</v>
      </c>
      <c r="W26">
        <v>4.8285692386054233</v>
      </c>
      <c r="X26">
        <v>37.46373815115119</v>
      </c>
      <c r="Y26">
        <v>0</v>
      </c>
      <c r="Z26">
        <v>1.6646651999999995</v>
      </c>
      <c r="AA26">
        <v>0</v>
      </c>
      <c r="AB26">
        <v>6.6716807999999999</v>
      </c>
      <c r="AC26">
        <v>4.9152778079999999</v>
      </c>
      <c r="AD26">
        <v>9.279980091199997</v>
      </c>
      <c r="AE26">
        <v>3.9106391999999999</v>
      </c>
      <c r="AF26">
        <v>0</v>
      </c>
      <c r="AG26">
        <v>0</v>
      </c>
      <c r="AH26">
        <v>17.82052389</v>
      </c>
      <c r="AI26">
        <v>1.9396457999999999</v>
      </c>
      <c r="AJ26">
        <v>0</v>
      </c>
      <c r="AK26">
        <v>13.05241695</v>
      </c>
      <c r="AL26">
        <v>2.9510000000000005</v>
      </c>
      <c r="AM26">
        <v>1.3406374079999999</v>
      </c>
      <c r="AN26">
        <v>0</v>
      </c>
      <c r="AO26">
        <v>3.36042</v>
      </c>
      <c r="AP26">
        <v>2.928366</v>
      </c>
      <c r="AQ26">
        <v>0</v>
      </c>
      <c r="AR26">
        <v>1.4020799999999998</v>
      </c>
      <c r="AS26">
        <v>2.6651102399999997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16.794272532539981</v>
      </c>
      <c r="BB26">
        <f t="shared" si="0"/>
        <v>465.79976944622217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14.460791237582962</v>
      </c>
      <c r="L27">
        <v>0</v>
      </c>
      <c r="M27">
        <v>0</v>
      </c>
      <c r="N27">
        <v>30.003477588871714</v>
      </c>
      <c r="O27">
        <v>50.383340343544397</v>
      </c>
      <c r="P27">
        <v>69.042685330559465</v>
      </c>
      <c r="Q27">
        <v>0</v>
      </c>
      <c r="R27">
        <v>3.1061407023863121</v>
      </c>
      <c r="S27">
        <v>2.0719489423778263</v>
      </c>
      <c r="T27">
        <v>0</v>
      </c>
      <c r="U27">
        <v>194.94010019668235</v>
      </c>
      <c r="V27">
        <v>0</v>
      </c>
      <c r="W27">
        <v>11.790302531148418</v>
      </c>
      <c r="X27">
        <v>37.46373815115119</v>
      </c>
      <c r="Y27">
        <v>0</v>
      </c>
      <c r="Z27">
        <v>1.6646651999999995</v>
      </c>
      <c r="AA27">
        <v>0</v>
      </c>
      <c r="AB27">
        <v>6.6716807999999999</v>
      </c>
      <c r="AC27">
        <v>4.9152778079999999</v>
      </c>
      <c r="AD27">
        <v>9.279980091199997</v>
      </c>
      <c r="AE27">
        <v>7.8212783999999997</v>
      </c>
      <c r="AF27">
        <v>0</v>
      </c>
      <c r="AG27">
        <v>0</v>
      </c>
      <c r="AH27">
        <v>17.82052389</v>
      </c>
      <c r="AI27">
        <v>8.4051317999999995</v>
      </c>
      <c r="AJ27">
        <v>0</v>
      </c>
      <c r="AK27">
        <v>13.05241695</v>
      </c>
      <c r="AL27">
        <v>2.9510000000000005</v>
      </c>
      <c r="AM27">
        <v>1.3406374079999999</v>
      </c>
      <c r="AN27">
        <v>0</v>
      </c>
      <c r="AO27">
        <v>3.36042</v>
      </c>
      <c r="AP27">
        <v>2.928366</v>
      </c>
      <c r="AQ27">
        <v>0</v>
      </c>
      <c r="AR27">
        <v>2.243328</v>
      </c>
      <c r="AS27">
        <v>2.6651102399999997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17.343705625529662</v>
      </c>
      <c r="BB27">
        <f t="shared" si="0"/>
        <v>481.03863598597491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36.151978093957403</v>
      </c>
      <c r="L28">
        <v>0</v>
      </c>
      <c r="M28">
        <v>0</v>
      </c>
      <c r="N28">
        <v>30.003477588871714</v>
      </c>
      <c r="O28">
        <v>50.383340343544397</v>
      </c>
      <c r="P28">
        <v>69.042685330559465</v>
      </c>
      <c r="Q28">
        <v>0</v>
      </c>
      <c r="R28">
        <v>10.764608340961139</v>
      </c>
      <c r="S28">
        <v>6.7032740392479786</v>
      </c>
      <c r="T28">
        <v>0</v>
      </c>
      <c r="U28">
        <v>194.94010019668235</v>
      </c>
      <c r="V28">
        <v>5.2723447393909133</v>
      </c>
      <c r="W28">
        <v>11.790302531148418</v>
      </c>
      <c r="X28">
        <v>37.46373815115119</v>
      </c>
      <c r="Y28">
        <v>0</v>
      </c>
      <c r="Z28">
        <v>1.6646651999999995</v>
      </c>
      <c r="AA28">
        <v>0</v>
      </c>
      <c r="AB28">
        <v>6.6716807999999999</v>
      </c>
      <c r="AC28">
        <v>4.9152778079999999</v>
      </c>
      <c r="AD28">
        <v>9.279980091199997</v>
      </c>
      <c r="AE28">
        <v>7.8212783999999997</v>
      </c>
      <c r="AF28">
        <v>0</v>
      </c>
      <c r="AG28">
        <v>0</v>
      </c>
      <c r="AH28">
        <v>17.82052389</v>
      </c>
      <c r="AI28">
        <v>8.4051317999999995</v>
      </c>
      <c r="AJ28">
        <v>0</v>
      </c>
      <c r="AK28">
        <v>13.05241695</v>
      </c>
      <c r="AL28">
        <v>5.902000000000001</v>
      </c>
      <c r="AM28">
        <v>1.3406374079999999</v>
      </c>
      <c r="AN28">
        <v>0</v>
      </c>
      <c r="AO28">
        <v>3.36042</v>
      </c>
      <c r="AP28">
        <v>2.928366</v>
      </c>
      <c r="AQ28">
        <v>0</v>
      </c>
      <c r="AR28">
        <v>2.243328</v>
      </c>
      <c r="AS28">
        <v>2.6651102399999997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18.812416102745591</v>
      </c>
      <c r="BB28">
        <f t="shared" si="0"/>
        <v>521.77424983996934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36.151978093957403</v>
      </c>
      <c r="L29">
        <v>0</v>
      </c>
      <c r="M29">
        <v>0</v>
      </c>
      <c r="N29">
        <v>30.003477588871714</v>
      </c>
      <c r="O29">
        <v>50.383340343544397</v>
      </c>
      <c r="P29">
        <v>69.042685330559465</v>
      </c>
      <c r="Q29">
        <v>0</v>
      </c>
      <c r="R29">
        <v>10.771965795260201</v>
      </c>
      <c r="S29">
        <v>6.6998920298390265</v>
      </c>
      <c r="T29">
        <v>0</v>
      </c>
      <c r="U29">
        <v>194.94010019668235</v>
      </c>
      <c r="V29">
        <v>5.2723447393909133</v>
      </c>
      <c r="W29">
        <v>11.790302531148418</v>
      </c>
      <c r="X29">
        <v>37.46373815115119</v>
      </c>
      <c r="Y29">
        <v>0</v>
      </c>
      <c r="Z29">
        <v>1.6646651999999995</v>
      </c>
      <c r="AA29">
        <v>0</v>
      </c>
      <c r="AB29">
        <v>6.6716807999999999</v>
      </c>
      <c r="AC29">
        <v>4.9152778079999999</v>
      </c>
      <c r="AD29">
        <v>9.279980091199997</v>
      </c>
      <c r="AE29">
        <v>7.8212783999999997</v>
      </c>
      <c r="AF29">
        <v>0</v>
      </c>
      <c r="AG29">
        <v>0</v>
      </c>
      <c r="AH29">
        <v>17.82052389</v>
      </c>
      <c r="AI29">
        <v>8.4051317999999995</v>
      </c>
      <c r="AJ29">
        <v>0</v>
      </c>
      <c r="AK29">
        <v>13.05241695</v>
      </c>
      <c r="AL29">
        <v>8.8529999999999998</v>
      </c>
      <c r="AM29">
        <v>1.3406374079999999</v>
      </c>
      <c r="AN29">
        <v>0</v>
      </c>
      <c r="AO29">
        <v>3.36042</v>
      </c>
      <c r="AP29">
        <v>2.928366</v>
      </c>
      <c r="AQ29">
        <v>0</v>
      </c>
      <c r="AR29">
        <v>13.459967999999998</v>
      </c>
      <c r="AS29">
        <v>2.6651102399999997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19.305588317995785</v>
      </c>
      <c r="BB29">
        <f t="shared" si="0"/>
        <v>535.45269306960915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36.151978093957403</v>
      </c>
      <c r="L30">
        <v>0</v>
      </c>
      <c r="M30">
        <v>0</v>
      </c>
      <c r="N30">
        <v>30.003477588871714</v>
      </c>
      <c r="O30">
        <v>50.383340343544397</v>
      </c>
      <c r="P30">
        <v>69.042685330559465</v>
      </c>
      <c r="Q30">
        <v>0</v>
      </c>
      <c r="R30">
        <v>10.771965795260201</v>
      </c>
      <c r="S30">
        <v>6.6998920298390265</v>
      </c>
      <c r="T30">
        <v>0</v>
      </c>
      <c r="U30">
        <v>194.94010019668235</v>
      </c>
      <c r="V30">
        <v>5.2723447393909133</v>
      </c>
      <c r="W30">
        <v>11.790302531148418</v>
      </c>
      <c r="X30">
        <v>37.46373815115119</v>
      </c>
      <c r="Y30">
        <v>0</v>
      </c>
      <c r="Z30">
        <v>1.6646651999999995</v>
      </c>
      <c r="AA30">
        <v>0</v>
      </c>
      <c r="AB30">
        <v>6.6716807999999999</v>
      </c>
      <c r="AC30">
        <v>4.9152778079999999</v>
      </c>
      <c r="AD30">
        <v>9.279980091199997</v>
      </c>
      <c r="AE30">
        <v>7.8212783999999997</v>
      </c>
      <c r="AF30">
        <v>0</v>
      </c>
      <c r="AG30">
        <v>0</v>
      </c>
      <c r="AH30">
        <v>17.82052389</v>
      </c>
      <c r="AI30">
        <v>8.4051317999999995</v>
      </c>
      <c r="AJ30">
        <v>0</v>
      </c>
      <c r="AK30">
        <v>13.05241695</v>
      </c>
      <c r="AL30">
        <v>17.706</v>
      </c>
      <c r="AM30">
        <v>1.3406374079999999</v>
      </c>
      <c r="AN30">
        <v>0</v>
      </c>
      <c r="AO30">
        <v>3.36042</v>
      </c>
      <c r="AP30">
        <v>2.928366</v>
      </c>
      <c r="AQ30">
        <v>0</v>
      </c>
      <c r="AR30">
        <v>13.459967999999998</v>
      </c>
      <c r="AS30">
        <v>2.6651102399999997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19.613672717995783</v>
      </c>
      <c r="BB30">
        <f t="shared" si="0"/>
        <v>543.99760866960924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36.151978093957403</v>
      </c>
      <c r="L31">
        <v>0</v>
      </c>
      <c r="M31">
        <v>0</v>
      </c>
      <c r="N31">
        <v>30.003477588871714</v>
      </c>
      <c r="O31">
        <v>50.383340343544397</v>
      </c>
      <c r="P31">
        <v>69.042685330559465</v>
      </c>
      <c r="Q31">
        <v>0</v>
      </c>
      <c r="R31">
        <v>10.771965795260201</v>
      </c>
      <c r="S31">
        <v>6.6998920298390265</v>
      </c>
      <c r="T31">
        <v>0</v>
      </c>
      <c r="U31">
        <v>194.94010019668235</v>
      </c>
      <c r="V31">
        <v>5.2723447393909133</v>
      </c>
      <c r="W31">
        <v>11.790302531148418</v>
      </c>
      <c r="X31">
        <v>37.46373815115119</v>
      </c>
      <c r="Y31">
        <v>0</v>
      </c>
      <c r="Z31">
        <v>1.6646651999999995</v>
      </c>
      <c r="AA31">
        <v>0</v>
      </c>
      <c r="AB31">
        <v>6.6716807999999999</v>
      </c>
      <c r="AC31">
        <v>4.9152778079999999</v>
      </c>
      <c r="AD31">
        <v>9.279980091199997</v>
      </c>
      <c r="AE31">
        <v>7.8212783999999997</v>
      </c>
      <c r="AF31">
        <v>0</v>
      </c>
      <c r="AG31">
        <v>0</v>
      </c>
      <c r="AH31">
        <v>17.82052389</v>
      </c>
      <c r="AI31">
        <v>8.4051317999999995</v>
      </c>
      <c r="AJ31">
        <v>0</v>
      </c>
      <c r="AK31">
        <v>13.05241695</v>
      </c>
      <c r="AL31">
        <v>17.706</v>
      </c>
      <c r="AM31">
        <v>1.3406374079999999</v>
      </c>
      <c r="AN31">
        <v>0</v>
      </c>
      <c r="AO31">
        <v>3.36042</v>
      </c>
      <c r="AP31">
        <v>2.928366</v>
      </c>
      <c r="AQ31">
        <v>0</v>
      </c>
      <c r="AR31">
        <v>0.84124799999999988</v>
      </c>
      <c r="AS31">
        <v>2.6651102399999997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19.174541261995785</v>
      </c>
      <c r="BB31">
        <f t="shared" si="0"/>
        <v>531.81802012560911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36.151978093957403</v>
      </c>
      <c r="L32">
        <v>0</v>
      </c>
      <c r="M32">
        <v>0</v>
      </c>
      <c r="N32">
        <v>30.003477588871714</v>
      </c>
      <c r="O32">
        <v>50.383340343544397</v>
      </c>
      <c r="P32">
        <v>69.042685330559465</v>
      </c>
      <c r="Q32">
        <v>0</v>
      </c>
      <c r="R32">
        <v>10.771965795260201</v>
      </c>
      <c r="S32">
        <v>6.6998920298390265</v>
      </c>
      <c r="T32">
        <v>0</v>
      </c>
      <c r="U32">
        <v>194.94010019668235</v>
      </c>
      <c r="V32">
        <v>5.2723447393909133</v>
      </c>
      <c r="W32">
        <v>11.790302531148418</v>
      </c>
      <c r="X32">
        <v>37.46373815115119</v>
      </c>
      <c r="Y32">
        <v>0</v>
      </c>
      <c r="Z32">
        <v>1.6646651999999995</v>
      </c>
      <c r="AA32">
        <v>0</v>
      </c>
      <c r="AB32">
        <v>6.6716807999999999</v>
      </c>
      <c r="AC32">
        <v>4.9152778079999999</v>
      </c>
      <c r="AD32">
        <v>6.9438833099999995</v>
      </c>
      <c r="AE32">
        <v>7.8212783999999997</v>
      </c>
      <c r="AF32">
        <v>0</v>
      </c>
      <c r="AG32">
        <v>0</v>
      </c>
      <c r="AH32">
        <v>17.82052389</v>
      </c>
      <c r="AI32">
        <v>8.4051317999999995</v>
      </c>
      <c r="AJ32">
        <v>0</v>
      </c>
      <c r="AK32">
        <v>13.05241695</v>
      </c>
      <c r="AL32">
        <v>17.706</v>
      </c>
      <c r="AM32">
        <v>1.3406374079999999</v>
      </c>
      <c r="AN32">
        <v>0</v>
      </c>
      <c r="AO32">
        <v>3.36042</v>
      </c>
      <c r="AP32">
        <v>2.928366</v>
      </c>
      <c r="AQ32">
        <v>0</v>
      </c>
      <c r="AR32">
        <v>0.84124799999999988</v>
      </c>
      <c r="AS32">
        <v>2.6651102399999997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19.09324511069579</v>
      </c>
      <c r="BB32">
        <f t="shared" si="0"/>
        <v>529.56321949570918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14.460791237582962</v>
      </c>
      <c r="L33">
        <v>0</v>
      </c>
      <c r="M33">
        <v>0</v>
      </c>
      <c r="N33">
        <v>30.003477588871714</v>
      </c>
      <c r="O33">
        <v>50.383340343544397</v>
      </c>
      <c r="P33">
        <v>69.042685330559465</v>
      </c>
      <c r="Q33">
        <v>0</v>
      </c>
      <c r="R33">
        <v>3.0036296739455577</v>
      </c>
      <c r="S33">
        <v>2.0029962456154951</v>
      </c>
      <c r="T33">
        <v>0</v>
      </c>
      <c r="U33">
        <v>194.94010019668235</v>
      </c>
      <c r="V33">
        <v>8.4231249665107E-4</v>
      </c>
      <c r="W33">
        <v>11.790302531148418</v>
      </c>
      <c r="X33">
        <v>37.46373815115119</v>
      </c>
      <c r="Y33">
        <v>0</v>
      </c>
      <c r="Z33">
        <v>1.6646651999999995</v>
      </c>
      <c r="AA33">
        <v>0</v>
      </c>
      <c r="AB33">
        <v>6.6716807999999999</v>
      </c>
      <c r="AC33">
        <v>2.457638904</v>
      </c>
      <c r="AD33">
        <v>6.9438833099999995</v>
      </c>
      <c r="AE33">
        <v>7.8212783999999997</v>
      </c>
      <c r="AF33">
        <v>0</v>
      </c>
      <c r="AG33">
        <v>0</v>
      </c>
      <c r="AH33">
        <v>17.82052389</v>
      </c>
      <c r="AI33">
        <v>0.96982289999999993</v>
      </c>
      <c r="AJ33">
        <v>0</v>
      </c>
      <c r="AK33">
        <v>13.05241695</v>
      </c>
      <c r="AL33">
        <v>17.706</v>
      </c>
      <c r="AM33">
        <v>1.3406374079999999</v>
      </c>
      <c r="AN33">
        <v>0</v>
      </c>
      <c r="AO33">
        <v>3.36042</v>
      </c>
      <c r="AP33">
        <v>2.928366</v>
      </c>
      <c r="AQ33">
        <v>0</v>
      </c>
      <c r="AR33">
        <v>0.84124799999999988</v>
      </c>
      <c r="AS33">
        <v>2.6651102399999997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17.376878905125579</v>
      </c>
      <c r="BB33">
        <f t="shared" si="0"/>
        <v>481.95871670847265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14.460791237582962</v>
      </c>
      <c r="L34">
        <v>0</v>
      </c>
      <c r="M34">
        <v>0</v>
      </c>
      <c r="N34">
        <v>30.003477588871714</v>
      </c>
      <c r="O34">
        <v>50.383340343544397</v>
      </c>
      <c r="P34">
        <v>69.042685330559465</v>
      </c>
      <c r="Q34">
        <v>0</v>
      </c>
      <c r="R34">
        <v>3.1086660817391794</v>
      </c>
      <c r="S34">
        <v>2.0111797202467012</v>
      </c>
      <c r="T34">
        <v>0</v>
      </c>
      <c r="U34">
        <v>194.94010019668235</v>
      </c>
      <c r="V34">
        <v>8.4231249665107E-4</v>
      </c>
      <c r="W34">
        <v>11.790302531148418</v>
      </c>
      <c r="X34">
        <v>37.46373815115119</v>
      </c>
      <c r="Y34">
        <v>0</v>
      </c>
      <c r="Z34">
        <v>1.6646651999999995</v>
      </c>
      <c r="AA34">
        <v>0</v>
      </c>
      <c r="AB34">
        <v>6.6716807999999999</v>
      </c>
      <c r="AC34">
        <v>2.457638904</v>
      </c>
      <c r="AD34">
        <v>6.9438833099999995</v>
      </c>
      <c r="AE34">
        <v>7.8212783999999997</v>
      </c>
      <c r="AF34">
        <v>0</v>
      </c>
      <c r="AG34">
        <v>0</v>
      </c>
      <c r="AH34">
        <v>17.82052389</v>
      </c>
      <c r="AI34">
        <v>0.80818574999999993</v>
      </c>
      <c r="AJ34">
        <v>0</v>
      </c>
      <c r="AK34">
        <v>13.05241695</v>
      </c>
      <c r="AL34">
        <v>17.706</v>
      </c>
      <c r="AM34">
        <v>1.3406374079999999</v>
      </c>
      <c r="AN34">
        <v>0</v>
      </c>
      <c r="AO34">
        <v>3.36042</v>
      </c>
      <c r="AP34">
        <v>2.928366</v>
      </c>
      <c r="AQ34">
        <v>0</v>
      </c>
      <c r="AR34">
        <v>0.84124799999999988</v>
      </c>
      <c r="AS34">
        <v>2.6651102399999997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17.375193960156253</v>
      </c>
      <c r="BB34">
        <f t="shared" si="0"/>
        <v>481.91198438586679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14.460791237582962</v>
      </c>
      <c r="L35">
        <v>0</v>
      </c>
      <c r="M35">
        <v>0</v>
      </c>
      <c r="N35">
        <v>30.003477588871714</v>
      </c>
      <c r="O35">
        <v>50.383340343544397</v>
      </c>
      <c r="P35">
        <v>69.042685330559465</v>
      </c>
      <c r="Q35">
        <v>0</v>
      </c>
      <c r="R35">
        <v>3.1078173421300659</v>
      </c>
      <c r="S35">
        <v>3.5124454408885097</v>
      </c>
      <c r="T35">
        <v>0</v>
      </c>
      <c r="U35">
        <v>194.94010019668235</v>
      </c>
      <c r="V35">
        <v>8.4231249665107E-4</v>
      </c>
      <c r="W35">
        <v>4.9247120373754019</v>
      </c>
      <c r="X35">
        <v>37.46373815115119</v>
      </c>
      <c r="Y35">
        <v>0</v>
      </c>
      <c r="Z35">
        <v>1.6646651999999995</v>
      </c>
      <c r="AA35">
        <v>0</v>
      </c>
      <c r="AB35">
        <v>3.3189072000000004</v>
      </c>
      <c r="AC35">
        <v>0</v>
      </c>
      <c r="AD35">
        <v>6.9438833099999995</v>
      </c>
      <c r="AE35">
        <v>11.731917600000001</v>
      </c>
      <c r="AF35">
        <v>0</v>
      </c>
      <c r="AG35">
        <v>0</v>
      </c>
      <c r="AH35">
        <v>10.8221805</v>
      </c>
      <c r="AI35">
        <v>0.80818574999999993</v>
      </c>
      <c r="AJ35">
        <v>0</v>
      </c>
      <c r="AK35">
        <v>13.05241695</v>
      </c>
      <c r="AL35">
        <v>17.706</v>
      </c>
      <c r="AM35">
        <v>1.3406374079999999</v>
      </c>
      <c r="AN35">
        <v>0</v>
      </c>
      <c r="AO35">
        <v>3.36042</v>
      </c>
      <c r="AP35">
        <v>2.928366</v>
      </c>
      <c r="AQ35">
        <v>0</v>
      </c>
      <c r="AR35">
        <v>0.84124799999999988</v>
      </c>
      <c r="AS35">
        <v>2.6651102399999997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16.878831565927076</v>
      </c>
      <c r="BB35">
        <f t="shared" si="0"/>
        <v>468.14505657335559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14.460791237582962</v>
      </c>
      <c r="L36">
        <v>0</v>
      </c>
      <c r="M36">
        <v>0</v>
      </c>
      <c r="N36">
        <v>30.003477588871714</v>
      </c>
      <c r="O36">
        <v>50.383340343544397</v>
      </c>
      <c r="P36">
        <v>69.042685330559465</v>
      </c>
      <c r="Q36">
        <v>0</v>
      </c>
      <c r="R36">
        <v>3.1078173421300659</v>
      </c>
      <c r="S36">
        <v>3.5124454408885097</v>
      </c>
      <c r="T36">
        <v>0</v>
      </c>
      <c r="U36">
        <v>194.94010019668235</v>
      </c>
      <c r="V36">
        <v>0</v>
      </c>
      <c r="W36">
        <v>4.8330149207202</v>
      </c>
      <c r="X36">
        <v>37.46373815115119</v>
      </c>
      <c r="Y36">
        <v>0</v>
      </c>
      <c r="Z36">
        <v>1.6646651999999995</v>
      </c>
      <c r="AA36">
        <v>0</v>
      </c>
      <c r="AB36">
        <v>0</v>
      </c>
      <c r="AC36">
        <v>0</v>
      </c>
      <c r="AD36">
        <v>6.9438833099999995</v>
      </c>
      <c r="AE36">
        <v>11.731917600000001</v>
      </c>
      <c r="AF36">
        <v>0</v>
      </c>
      <c r="AG36">
        <v>0</v>
      </c>
      <c r="AH36">
        <v>5.9401746299999996</v>
      </c>
      <c r="AI36">
        <v>0.80818574999999993</v>
      </c>
      <c r="AJ36">
        <v>0</v>
      </c>
      <c r="AK36">
        <v>13.05241695</v>
      </c>
      <c r="AL36">
        <v>8.8529999999999998</v>
      </c>
      <c r="AM36">
        <v>0</v>
      </c>
      <c r="AN36">
        <v>0</v>
      </c>
      <c r="AO36">
        <v>3.36042</v>
      </c>
      <c r="AP36">
        <v>2.928366</v>
      </c>
      <c r="AQ36">
        <v>0</v>
      </c>
      <c r="AR36">
        <v>0.84124799999999988</v>
      </c>
      <c r="AS36">
        <v>2.6651102399999997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16.235480877875236</v>
      </c>
      <c r="BB36">
        <f t="shared" si="0"/>
        <v>450.3013173542555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14.460791237582962</v>
      </c>
      <c r="L37">
        <v>0</v>
      </c>
      <c r="M37">
        <v>0</v>
      </c>
      <c r="N37">
        <v>30.003477588871714</v>
      </c>
      <c r="O37">
        <v>50.383340343544397</v>
      </c>
      <c r="P37">
        <v>69.042685330559465</v>
      </c>
      <c r="Q37">
        <v>0</v>
      </c>
      <c r="R37">
        <v>5.4730597419025617</v>
      </c>
      <c r="S37">
        <v>3.3608256695999992</v>
      </c>
      <c r="T37">
        <v>0</v>
      </c>
      <c r="U37">
        <v>192.46299898511501</v>
      </c>
      <c r="V37">
        <v>0</v>
      </c>
      <c r="W37">
        <v>4.8285692386054233</v>
      </c>
      <c r="X37">
        <v>38.44383737446185</v>
      </c>
      <c r="Y37">
        <v>0</v>
      </c>
      <c r="Z37">
        <v>1.6646651999999995</v>
      </c>
      <c r="AA37">
        <v>0</v>
      </c>
      <c r="AB37">
        <v>0</v>
      </c>
      <c r="AC37">
        <v>0</v>
      </c>
      <c r="AD37">
        <v>4.6292555399999999</v>
      </c>
      <c r="AE37">
        <v>11.731917600000001</v>
      </c>
      <c r="AF37">
        <v>0</v>
      </c>
      <c r="AG37">
        <v>0</v>
      </c>
      <c r="AH37">
        <v>5.9401746299999996</v>
      </c>
      <c r="AI37">
        <v>0.80818574999999993</v>
      </c>
      <c r="AJ37">
        <v>0</v>
      </c>
      <c r="AK37">
        <v>13.05241695</v>
      </c>
      <c r="AL37">
        <v>5.902000000000001</v>
      </c>
      <c r="AM37">
        <v>0</v>
      </c>
      <c r="AN37">
        <v>0</v>
      </c>
      <c r="AO37">
        <v>3.36042</v>
      </c>
      <c r="AP37">
        <v>2.928366</v>
      </c>
      <c r="AQ37">
        <v>0</v>
      </c>
      <c r="AR37">
        <v>0.84124799999999988</v>
      </c>
      <c r="AS37">
        <v>2.6651102399999997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16.077020612444198</v>
      </c>
      <c r="BB37">
        <f t="shared" si="0"/>
        <v>445.90632480779908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14.460791237582962</v>
      </c>
      <c r="L38">
        <v>0</v>
      </c>
      <c r="M38">
        <v>0</v>
      </c>
      <c r="N38">
        <v>30.003477588871714</v>
      </c>
      <c r="O38">
        <v>50.383340343544397</v>
      </c>
      <c r="P38">
        <v>69.042685330559465</v>
      </c>
      <c r="Q38">
        <v>0</v>
      </c>
      <c r="R38">
        <v>5.4730597419025617</v>
      </c>
      <c r="S38">
        <v>3.3608256695999992</v>
      </c>
      <c r="T38">
        <v>0</v>
      </c>
      <c r="U38">
        <v>192.46299898511501</v>
      </c>
      <c r="V38">
        <v>0</v>
      </c>
      <c r="W38">
        <v>4.8285692386054233</v>
      </c>
      <c r="X38">
        <v>37.470860968283418</v>
      </c>
      <c r="Y38">
        <v>0</v>
      </c>
      <c r="Z38">
        <v>1.6646651999999995</v>
      </c>
      <c r="AA38">
        <v>0</v>
      </c>
      <c r="AB38">
        <v>0</v>
      </c>
      <c r="AC38">
        <v>0</v>
      </c>
      <c r="AD38">
        <v>4.6292555399999999</v>
      </c>
      <c r="AE38">
        <v>11.731917600000001</v>
      </c>
      <c r="AF38">
        <v>0</v>
      </c>
      <c r="AG38">
        <v>0</v>
      </c>
      <c r="AH38">
        <v>5.9401746299999996</v>
      </c>
      <c r="AI38">
        <v>0.80818574999999993</v>
      </c>
      <c r="AJ38">
        <v>0</v>
      </c>
      <c r="AK38">
        <v>13.05241695</v>
      </c>
      <c r="AL38">
        <v>5.902000000000001</v>
      </c>
      <c r="AM38">
        <v>0</v>
      </c>
      <c r="AN38">
        <v>0</v>
      </c>
      <c r="AO38">
        <v>3.36042</v>
      </c>
      <c r="AP38">
        <v>2.928366</v>
      </c>
      <c r="AQ38">
        <v>0</v>
      </c>
      <c r="AR38">
        <v>0.84124799999999988</v>
      </c>
      <c r="AS38">
        <v>2.6651102399999997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16.043160936237452</v>
      </c>
      <c r="BB38">
        <f t="shared" si="0"/>
        <v>444.96720807782742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14.460791237582962</v>
      </c>
      <c r="L39">
        <v>0</v>
      </c>
      <c r="M39">
        <v>0</v>
      </c>
      <c r="N39">
        <v>30.003477588871714</v>
      </c>
      <c r="O39">
        <v>50.383340343544397</v>
      </c>
      <c r="P39">
        <v>69.042685330559465</v>
      </c>
      <c r="Q39">
        <v>0</v>
      </c>
      <c r="R39">
        <v>5.6153853077625575</v>
      </c>
      <c r="S39">
        <v>3.5124454408885097</v>
      </c>
      <c r="T39">
        <v>0</v>
      </c>
      <c r="U39">
        <v>192.46299898511501</v>
      </c>
      <c r="V39">
        <v>0</v>
      </c>
      <c r="W39">
        <v>4.8285692386054233</v>
      </c>
      <c r="X39">
        <v>37.470860968283418</v>
      </c>
      <c r="Y39">
        <v>0</v>
      </c>
      <c r="Z39">
        <v>1.6646651999999995</v>
      </c>
      <c r="AA39">
        <v>0</v>
      </c>
      <c r="AB39">
        <v>0</v>
      </c>
      <c r="AC39">
        <v>0</v>
      </c>
      <c r="AD39">
        <v>4.6292555399999999</v>
      </c>
      <c r="AE39">
        <v>11.731917600000001</v>
      </c>
      <c r="AF39">
        <v>0</v>
      </c>
      <c r="AG39">
        <v>0</v>
      </c>
      <c r="AH39">
        <v>5.9401746299999996</v>
      </c>
      <c r="AI39">
        <v>0.80818574999999993</v>
      </c>
      <c r="AJ39">
        <v>0</v>
      </c>
      <c r="AK39">
        <v>13.05241695</v>
      </c>
      <c r="AL39">
        <v>5.902000000000001</v>
      </c>
      <c r="AM39">
        <v>0</v>
      </c>
      <c r="AN39">
        <v>0</v>
      </c>
      <c r="AO39">
        <v>3.1363919999999998</v>
      </c>
      <c r="AP39">
        <v>2.928366</v>
      </c>
      <c r="AQ39">
        <v>0</v>
      </c>
      <c r="AR39">
        <v>13.459967999999998</v>
      </c>
      <c r="AS39">
        <v>6.2527586399999988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16.609575694545427</v>
      </c>
      <c r="BB39">
        <f t="shared" si="0"/>
        <v>460.67707905666805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14.460791237582962</v>
      </c>
      <c r="L40">
        <v>0</v>
      </c>
      <c r="M40">
        <v>0</v>
      </c>
      <c r="N40">
        <v>30.003477588871714</v>
      </c>
      <c r="O40">
        <v>50.383340343544397</v>
      </c>
      <c r="P40">
        <v>69.042685330559465</v>
      </c>
      <c r="Q40">
        <v>0</v>
      </c>
      <c r="R40">
        <v>5.6153853077625575</v>
      </c>
      <c r="S40">
        <v>3.5124454408885097</v>
      </c>
      <c r="T40">
        <v>0</v>
      </c>
      <c r="U40">
        <v>192.46299898511501</v>
      </c>
      <c r="V40">
        <v>0</v>
      </c>
      <c r="W40">
        <v>4.8285692386054233</v>
      </c>
      <c r="X40">
        <v>37.470860968283418</v>
      </c>
      <c r="Y40">
        <v>0</v>
      </c>
      <c r="Z40">
        <v>1.6646651999999995</v>
      </c>
      <c r="AA40">
        <v>0</v>
      </c>
      <c r="AB40">
        <v>0</v>
      </c>
      <c r="AC40">
        <v>0</v>
      </c>
      <c r="AD40">
        <v>4.6292555399999999</v>
      </c>
      <c r="AE40">
        <v>7.8212783999999997</v>
      </c>
      <c r="AF40">
        <v>0</v>
      </c>
      <c r="AG40">
        <v>0</v>
      </c>
      <c r="AH40">
        <v>5.9401746299999996</v>
      </c>
      <c r="AI40">
        <v>0.80818574999999993</v>
      </c>
      <c r="AJ40">
        <v>0</v>
      </c>
      <c r="AK40">
        <v>13.05241695</v>
      </c>
      <c r="AL40">
        <v>5.902000000000001</v>
      </c>
      <c r="AM40">
        <v>0</v>
      </c>
      <c r="AN40">
        <v>0</v>
      </c>
      <c r="AO40">
        <v>3.1363919999999998</v>
      </c>
      <c r="AP40">
        <v>2.928366</v>
      </c>
      <c r="AQ40">
        <v>0</v>
      </c>
      <c r="AR40">
        <v>13.459967999999998</v>
      </c>
      <c r="AS40">
        <v>6.2527586399999988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16.473485648945427</v>
      </c>
      <c r="BB40">
        <f t="shared" si="0"/>
        <v>456.90252990226804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14.460791237582962</v>
      </c>
      <c r="L41">
        <v>0</v>
      </c>
      <c r="M41">
        <v>0</v>
      </c>
      <c r="N41">
        <v>30.003477588871714</v>
      </c>
      <c r="O41">
        <v>50.383340343544397</v>
      </c>
      <c r="P41">
        <v>69.042685330559465</v>
      </c>
      <c r="Q41">
        <v>0</v>
      </c>
      <c r="R41">
        <v>5.6153853077625575</v>
      </c>
      <c r="S41">
        <v>3.5124454408885097</v>
      </c>
      <c r="T41">
        <v>0</v>
      </c>
      <c r="U41">
        <v>192.46299898511501</v>
      </c>
      <c r="V41">
        <v>0</v>
      </c>
      <c r="W41">
        <v>4.8285692386054233</v>
      </c>
      <c r="X41">
        <v>37.470860968283418</v>
      </c>
      <c r="Y41">
        <v>0</v>
      </c>
      <c r="Z41">
        <v>1.6646651999999995</v>
      </c>
      <c r="AA41">
        <v>0</v>
      </c>
      <c r="AB41">
        <v>0</v>
      </c>
      <c r="AC41">
        <v>0</v>
      </c>
      <c r="AD41">
        <v>4.6292555399999999</v>
      </c>
      <c r="AE41">
        <v>7.8212783999999997</v>
      </c>
      <c r="AF41">
        <v>0</v>
      </c>
      <c r="AG41">
        <v>0</v>
      </c>
      <c r="AH41">
        <v>5.9401746299999996</v>
      </c>
      <c r="AI41">
        <v>0.80818574999999993</v>
      </c>
      <c r="AJ41">
        <v>0</v>
      </c>
      <c r="AK41">
        <v>13.05241695</v>
      </c>
      <c r="AL41">
        <v>5.902000000000001</v>
      </c>
      <c r="AM41">
        <v>0</v>
      </c>
      <c r="AN41">
        <v>0</v>
      </c>
      <c r="AO41">
        <v>3.36042</v>
      </c>
      <c r="AP41">
        <v>2.928366</v>
      </c>
      <c r="AQ41">
        <v>0</v>
      </c>
      <c r="AR41">
        <v>1.4020799999999998</v>
      </c>
      <c r="AS41">
        <v>6.2527586399999988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16.061667320945428</v>
      </c>
      <c r="BB41">
        <f t="shared" si="0"/>
        <v>445.48048823026801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14.460791237582962</v>
      </c>
      <c r="L42">
        <v>0</v>
      </c>
      <c r="M42">
        <v>0</v>
      </c>
      <c r="N42">
        <v>30.003477588871714</v>
      </c>
      <c r="O42">
        <v>50.383340343544397</v>
      </c>
      <c r="P42">
        <v>69.042685330559465</v>
      </c>
      <c r="Q42">
        <v>0</v>
      </c>
      <c r="R42">
        <v>5.6153853077625575</v>
      </c>
      <c r="S42">
        <v>3.5124454408885097</v>
      </c>
      <c r="T42">
        <v>0</v>
      </c>
      <c r="U42">
        <v>192.46299898511501</v>
      </c>
      <c r="V42">
        <v>0</v>
      </c>
      <c r="W42">
        <v>4.8285692386054233</v>
      </c>
      <c r="X42">
        <v>37.470860968283418</v>
      </c>
      <c r="Y42">
        <v>0</v>
      </c>
      <c r="Z42">
        <v>1.6646651999999995</v>
      </c>
      <c r="AA42">
        <v>0</v>
      </c>
      <c r="AB42">
        <v>0</v>
      </c>
      <c r="AC42">
        <v>0</v>
      </c>
      <c r="AD42">
        <v>4.6292555399999999</v>
      </c>
      <c r="AE42">
        <v>7.8212783999999997</v>
      </c>
      <c r="AF42">
        <v>0</v>
      </c>
      <c r="AG42">
        <v>0</v>
      </c>
      <c r="AH42">
        <v>5.9401746299999996</v>
      </c>
      <c r="AI42">
        <v>0.80818574999999993</v>
      </c>
      <c r="AJ42">
        <v>0</v>
      </c>
      <c r="AK42">
        <v>13.05241695</v>
      </c>
      <c r="AL42">
        <v>5.902000000000001</v>
      </c>
      <c r="AM42">
        <v>0</v>
      </c>
      <c r="AN42">
        <v>0</v>
      </c>
      <c r="AO42">
        <v>3.36042</v>
      </c>
      <c r="AP42">
        <v>2.928366</v>
      </c>
      <c r="AQ42">
        <v>0</v>
      </c>
      <c r="AR42">
        <v>0.84124799999999988</v>
      </c>
      <c r="AS42">
        <v>6.2527586399999988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16.04215046894543</v>
      </c>
      <c r="BB42">
        <f t="shared" si="0"/>
        <v>444.93917308226804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14.460791237582962</v>
      </c>
      <c r="L43">
        <v>0</v>
      </c>
      <c r="M43">
        <v>0</v>
      </c>
      <c r="N43">
        <v>30.003477588871714</v>
      </c>
      <c r="O43">
        <v>50.383340343544397</v>
      </c>
      <c r="P43">
        <v>69.042685330559465</v>
      </c>
      <c r="Q43">
        <v>0</v>
      </c>
      <c r="R43">
        <v>3.1090395540797084</v>
      </c>
      <c r="S43">
        <v>2.0730148410134541</v>
      </c>
      <c r="T43">
        <v>0</v>
      </c>
      <c r="U43">
        <v>192.46299898511501</v>
      </c>
      <c r="V43">
        <v>0</v>
      </c>
      <c r="W43">
        <v>4.8285692386054233</v>
      </c>
      <c r="X43">
        <v>17.995827905498466</v>
      </c>
      <c r="Y43">
        <v>0</v>
      </c>
      <c r="Z43">
        <v>1.6646651999999995</v>
      </c>
      <c r="AA43">
        <v>0</v>
      </c>
      <c r="AB43">
        <v>0</v>
      </c>
      <c r="AC43">
        <v>0</v>
      </c>
      <c r="AD43">
        <v>2.1804464499999998</v>
      </c>
      <c r="AE43">
        <v>6.7784412799999991</v>
      </c>
      <c r="AF43">
        <v>0</v>
      </c>
      <c r="AG43">
        <v>0</v>
      </c>
      <c r="AH43">
        <v>5.9401746299999996</v>
      </c>
      <c r="AI43">
        <v>0</v>
      </c>
      <c r="AJ43">
        <v>0</v>
      </c>
      <c r="AK43">
        <v>13.05241695</v>
      </c>
      <c r="AL43">
        <v>5.902000000000001</v>
      </c>
      <c r="AM43">
        <v>0</v>
      </c>
      <c r="AN43">
        <v>0</v>
      </c>
      <c r="AO43">
        <v>3.36042</v>
      </c>
      <c r="AP43">
        <v>2.928366</v>
      </c>
      <c r="AQ43">
        <v>0</v>
      </c>
      <c r="AR43">
        <v>0.84124799999999988</v>
      </c>
      <c r="AS43">
        <v>2.6651102399999997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14.952621925075476</v>
      </c>
      <c r="BB43">
        <f t="shared" si="0"/>
        <v>414.72041184979503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14.460791237582962</v>
      </c>
      <c r="L44">
        <v>0</v>
      </c>
      <c r="M44">
        <v>0</v>
      </c>
      <c r="N44">
        <v>30.003477588871714</v>
      </c>
      <c r="O44">
        <v>50.383340343544397</v>
      </c>
      <c r="P44">
        <v>69.042685330559465</v>
      </c>
      <c r="Q44">
        <v>0</v>
      </c>
      <c r="R44">
        <v>3.1090395540797084</v>
      </c>
      <c r="S44">
        <v>2.0730148410134541</v>
      </c>
      <c r="T44">
        <v>0</v>
      </c>
      <c r="U44">
        <v>192.46299898511501</v>
      </c>
      <c r="V44">
        <v>0</v>
      </c>
      <c r="W44">
        <v>4.8285692386054233</v>
      </c>
      <c r="X44">
        <v>17.995827905498466</v>
      </c>
      <c r="Y44">
        <v>0</v>
      </c>
      <c r="Z44">
        <v>1.6646651999999995</v>
      </c>
      <c r="AA44">
        <v>0</v>
      </c>
      <c r="AB44">
        <v>0</v>
      </c>
      <c r="AC44">
        <v>0</v>
      </c>
      <c r="AD44">
        <v>2.1804464499999998</v>
      </c>
      <c r="AE44">
        <v>3.9106391999999999</v>
      </c>
      <c r="AF44">
        <v>0</v>
      </c>
      <c r="AG44">
        <v>0</v>
      </c>
      <c r="AH44">
        <v>5.9401746299999996</v>
      </c>
      <c r="AI44">
        <v>0</v>
      </c>
      <c r="AJ44">
        <v>0</v>
      </c>
      <c r="AK44">
        <v>13.05241695</v>
      </c>
      <c r="AL44">
        <v>5.902000000000001</v>
      </c>
      <c r="AM44">
        <v>0</v>
      </c>
      <c r="AN44">
        <v>0</v>
      </c>
      <c r="AO44">
        <v>3.36042</v>
      </c>
      <c r="AP44">
        <v>2.928366</v>
      </c>
      <c r="AQ44">
        <v>0</v>
      </c>
      <c r="AR44">
        <v>0.84124799999999988</v>
      </c>
      <c r="AS44">
        <v>1.3667232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14.807638636475474</v>
      </c>
      <c r="BB44">
        <f t="shared" si="0"/>
        <v>410.6992060183951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14.460791237582962</v>
      </c>
      <c r="L45">
        <v>0</v>
      </c>
      <c r="M45">
        <v>0</v>
      </c>
      <c r="N45">
        <v>30.003477588871714</v>
      </c>
      <c r="O45">
        <v>50.383340343544397</v>
      </c>
      <c r="P45">
        <v>69.042685330559465</v>
      </c>
      <c r="Q45">
        <v>0</v>
      </c>
      <c r="R45">
        <v>3.1090395540797084</v>
      </c>
      <c r="S45">
        <v>2.0730148410134541</v>
      </c>
      <c r="T45">
        <v>0</v>
      </c>
      <c r="U45">
        <v>192.46299898511501</v>
      </c>
      <c r="V45">
        <v>0</v>
      </c>
      <c r="W45">
        <v>4.8285692386054233</v>
      </c>
      <c r="X45">
        <v>17.995827905498466</v>
      </c>
      <c r="Y45">
        <v>0</v>
      </c>
      <c r="Z45">
        <v>1.6646651999999995</v>
      </c>
      <c r="AA45">
        <v>0</v>
      </c>
      <c r="AB45">
        <v>0</v>
      </c>
      <c r="AC45">
        <v>0</v>
      </c>
      <c r="AD45">
        <v>2.1804464499999998</v>
      </c>
      <c r="AE45">
        <v>0</v>
      </c>
      <c r="AF45">
        <v>0</v>
      </c>
      <c r="AG45">
        <v>0</v>
      </c>
      <c r="AH45">
        <v>5.9401746299999996</v>
      </c>
      <c r="AI45">
        <v>0</v>
      </c>
      <c r="AJ45">
        <v>0</v>
      </c>
      <c r="AK45">
        <v>13.05241695</v>
      </c>
      <c r="AL45">
        <v>2.9510000000000005</v>
      </c>
      <c r="AM45">
        <v>0</v>
      </c>
      <c r="AN45">
        <v>0</v>
      </c>
      <c r="AO45">
        <v>3.36042</v>
      </c>
      <c r="AP45">
        <v>2.928366</v>
      </c>
      <c r="AQ45">
        <v>0</v>
      </c>
      <c r="AR45">
        <v>0.84124799999999988</v>
      </c>
      <c r="AS45">
        <v>1.3667232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14.568853542675477</v>
      </c>
      <c r="BB45">
        <f t="shared" si="0"/>
        <v>404.07635191219515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14.460791237582962</v>
      </c>
      <c r="L46">
        <v>0</v>
      </c>
      <c r="M46">
        <v>0</v>
      </c>
      <c r="N46">
        <v>30.003477588871714</v>
      </c>
      <c r="O46">
        <v>50.383340343544397</v>
      </c>
      <c r="P46">
        <v>69.042685330559465</v>
      </c>
      <c r="Q46">
        <v>0</v>
      </c>
      <c r="R46">
        <v>3.1090395540797084</v>
      </c>
      <c r="S46">
        <v>2.0730148410134541</v>
      </c>
      <c r="T46">
        <v>0</v>
      </c>
      <c r="U46">
        <v>192.46299898511501</v>
      </c>
      <c r="V46">
        <v>0</v>
      </c>
      <c r="W46">
        <v>4.8285692386054233</v>
      </c>
      <c r="X46">
        <v>17.995827905498466</v>
      </c>
      <c r="Y46">
        <v>0</v>
      </c>
      <c r="Z46">
        <v>1.6646651999999995</v>
      </c>
      <c r="AA46">
        <v>0</v>
      </c>
      <c r="AB46">
        <v>0</v>
      </c>
      <c r="AC46">
        <v>0</v>
      </c>
      <c r="AD46">
        <v>2.1804464499999998</v>
      </c>
      <c r="AE46">
        <v>0</v>
      </c>
      <c r="AF46">
        <v>0</v>
      </c>
      <c r="AG46">
        <v>0</v>
      </c>
      <c r="AH46">
        <v>5.9401746299999996</v>
      </c>
      <c r="AI46">
        <v>0</v>
      </c>
      <c r="AJ46">
        <v>0</v>
      </c>
      <c r="AK46">
        <v>13.05241695</v>
      </c>
      <c r="AL46">
        <v>2.9510000000000005</v>
      </c>
      <c r="AM46">
        <v>0</v>
      </c>
      <c r="AN46">
        <v>0</v>
      </c>
      <c r="AO46">
        <v>3.36042</v>
      </c>
      <c r="AP46">
        <v>2.928366</v>
      </c>
      <c r="AQ46">
        <v>0</v>
      </c>
      <c r="AR46">
        <v>0.84124799999999988</v>
      </c>
      <c r="AS46">
        <v>1.3667232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14.568853542675477</v>
      </c>
      <c r="BB46">
        <f t="shared" si="0"/>
        <v>404.07635191219515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14.460791237582962</v>
      </c>
      <c r="L47">
        <v>0</v>
      </c>
      <c r="M47">
        <v>0</v>
      </c>
      <c r="N47">
        <v>30.003477588871714</v>
      </c>
      <c r="O47">
        <v>50.383340343544397</v>
      </c>
      <c r="P47">
        <v>69.042685330559465</v>
      </c>
      <c r="Q47">
        <v>0</v>
      </c>
      <c r="R47">
        <v>3.1090395540797084</v>
      </c>
      <c r="S47">
        <v>2.0730148410134541</v>
      </c>
      <c r="T47">
        <v>0</v>
      </c>
      <c r="U47">
        <v>192.46299898511501</v>
      </c>
      <c r="V47">
        <v>0</v>
      </c>
      <c r="W47">
        <v>4.8285692386054233</v>
      </c>
      <c r="X47">
        <v>17.995827905498466</v>
      </c>
      <c r="Y47">
        <v>0</v>
      </c>
      <c r="Z47">
        <v>1.6646651999999995</v>
      </c>
      <c r="AA47">
        <v>0</v>
      </c>
      <c r="AB47">
        <v>0</v>
      </c>
      <c r="AC47">
        <v>0</v>
      </c>
      <c r="AD47">
        <v>2.1804464499999998</v>
      </c>
      <c r="AE47">
        <v>0</v>
      </c>
      <c r="AF47">
        <v>0</v>
      </c>
      <c r="AG47">
        <v>0</v>
      </c>
      <c r="AH47">
        <v>5.9401746299999996</v>
      </c>
      <c r="AI47">
        <v>0</v>
      </c>
      <c r="AJ47">
        <v>0</v>
      </c>
      <c r="AK47">
        <v>13.05241695</v>
      </c>
      <c r="AL47">
        <v>2.9510000000000005</v>
      </c>
      <c r="AM47">
        <v>0</v>
      </c>
      <c r="AN47">
        <v>0</v>
      </c>
      <c r="AO47">
        <v>3.36042</v>
      </c>
      <c r="AP47">
        <v>2.928366</v>
      </c>
      <c r="AQ47">
        <v>0</v>
      </c>
      <c r="AR47">
        <v>0.84124799999999988</v>
      </c>
      <c r="AS47">
        <v>1.3667232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14.568853542675477</v>
      </c>
      <c r="BB47">
        <f t="shared" si="0"/>
        <v>404.07635191219515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14.460791237582962</v>
      </c>
      <c r="L48">
        <v>0</v>
      </c>
      <c r="M48">
        <v>0</v>
      </c>
      <c r="N48">
        <v>30.003477588871714</v>
      </c>
      <c r="O48">
        <v>50.383340343544397</v>
      </c>
      <c r="P48">
        <v>69.042685330559465</v>
      </c>
      <c r="Q48">
        <v>0</v>
      </c>
      <c r="R48">
        <v>3.1090395540797084</v>
      </c>
      <c r="S48">
        <v>2.0730148410134541</v>
      </c>
      <c r="T48">
        <v>0</v>
      </c>
      <c r="U48">
        <v>192.46299898511501</v>
      </c>
      <c r="V48">
        <v>0</v>
      </c>
      <c r="W48">
        <v>4.8285692386054233</v>
      </c>
      <c r="X48">
        <v>17.995827905498466</v>
      </c>
      <c r="Y48">
        <v>0</v>
      </c>
      <c r="Z48">
        <v>1.6646651999999995</v>
      </c>
      <c r="AA48">
        <v>0</v>
      </c>
      <c r="AB48">
        <v>0</v>
      </c>
      <c r="AC48">
        <v>0</v>
      </c>
      <c r="AD48">
        <v>2.1804464499999998</v>
      </c>
      <c r="AE48">
        <v>0</v>
      </c>
      <c r="AF48">
        <v>0</v>
      </c>
      <c r="AG48">
        <v>0</v>
      </c>
      <c r="AH48">
        <v>5.9401746299999996</v>
      </c>
      <c r="AI48">
        <v>0</v>
      </c>
      <c r="AJ48">
        <v>0</v>
      </c>
      <c r="AK48">
        <v>13.05241695</v>
      </c>
      <c r="AL48">
        <v>2.9510000000000005</v>
      </c>
      <c r="AM48">
        <v>0</v>
      </c>
      <c r="AN48">
        <v>0</v>
      </c>
      <c r="AO48">
        <v>3.36042</v>
      </c>
      <c r="AP48">
        <v>2.928366</v>
      </c>
      <c r="AQ48">
        <v>0</v>
      </c>
      <c r="AR48">
        <v>0.84124799999999988</v>
      </c>
      <c r="AS48">
        <v>1.3667232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14.568853542675477</v>
      </c>
      <c r="BB48">
        <f t="shared" si="0"/>
        <v>404.07635191219515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14.460791237582962</v>
      </c>
      <c r="L49">
        <v>0</v>
      </c>
      <c r="M49">
        <v>0</v>
      </c>
      <c r="N49">
        <v>30.003477588871714</v>
      </c>
      <c r="O49">
        <v>50.383340343544397</v>
      </c>
      <c r="P49">
        <v>69.042685330559465</v>
      </c>
      <c r="Q49">
        <v>0</v>
      </c>
      <c r="R49">
        <v>5.4714298571259796</v>
      </c>
      <c r="S49">
        <v>3.4500621676106653</v>
      </c>
      <c r="T49">
        <v>0</v>
      </c>
      <c r="U49">
        <v>192.46299898511501</v>
      </c>
      <c r="V49">
        <v>0</v>
      </c>
      <c r="W49">
        <v>4.8285692386054233</v>
      </c>
      <c r="X49">
        <v>17.995827905498466</v>
      </c>
      <c r="Y49">
        <v>0</v>
      </c>
      <c r="Z49">
        <v>1.6646651999999995</v>
      </c>
      <c r="AA49">
        <v>0</v>
      </c>
      <c r="AB49">
        <v>0</v>
      </c>
      <c r="AC49">
        <v>0</v>
      </c>
      <c r="AD49">
        <v>2.1804464499999998</v>
      </c>
      <c r="AE49">
        <v>0</v>
      </c>
      <c r="AF49">
        <v>0</v>
      </c>
      <c r="AG49">
        <v>0</v>
      </c>
      <c r="AH49">
        <v>5.9401746299999996</v>
      </c>
      <c r="AI49">
        <v>0</v>
      </c>
      <c r="AJ49">
        <v>0</v>
      </c>
      <c r="AK49">
        <v>13.05241695</v>
      </c>
      <c r="AL49">
        <v>2.9510000000000005</v>
      </c>
      <c r="AM49">
        <v>0</v>
      </c>
      <c r="AN49">
        <v>0</v>
      </c>
      <c r="AO49">
        <v>3.36042</v>
      </c>
      <c r="AP49">
        <v>2.928366</v>
      </c>
      <c r="AQ49">
        <v>0</v>
      </c>
      <c r="AR49">
        <v>0.84124799999999988</v>
      </c>
      <c r="AS49">
        <v>1.3667232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14.698985885119118</v>
      </c>
      <c r="BB49">
        <f t="shared" si="0"/>
        <v>407.685657199395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14.460791237582962</v>
      </c>
      <c r="L50">
        <v>0</v>
      </c>
      <c r="M50">
        <v>0</v>
      </c>
      <c r="N50">
        <v>30.003477588871714</v>
      </c>
      <c r="O50">
        <v>50.383340343544397</v>
      </c>
      <c r="P50">
        <v>69.042685330559465</v>
      </c>
      <c r="Q50">
        <v>0</v>
      </c>
      <c r="R50">
        <v>5.4714298571259796</v>
      </c>
      <c r="S50">
        <v>3.4500621676106653</v>
      </c>
      <c r="T50">
        <v>0</v>
      </c>
      <c r="U50">
        <v>192.46299898511501</v>
      </c>
      <c r="V50">
        <v>0</v>
      </c>
      <c r="W50">
        <v>4.8285692386054233</v>
      </c>
      <c r="X50">
        <v>17.995827905498466</v>
      </c>
      <c r="Y50">
        <v>0</v>
      </c>
      <c r="Z50">
        <v>1.6646651999999995</v>
      </c>
      <c r="AA50">
        <v>0</v>
      </c>
      <c r="AB50">
        <v>0</v>
      </c>
      <c r="AC50">
        <v>0</v>
      </c>
      <c r="AD50">
        <v>2.1804464499999998</v>
      </c>
      <c r="AE50">
        <v>0</v>
      </c>
      <c r="AF50">
        <v>0</v>
      </c>
      <c r="AG50">
        <v>0</v>
      </c>
      <c r="AH50">
        <v>5.9401746299999996</v>
      </c>
      <c r="AI50">
        <v>0</v>
      </c>
      <c r="AJ50">
        <v>0</v>
      </c>
      <c r="AK50">
        <v>13.05241695</v>
      </c>
      <c r="AL50">
        <v>2.9510000000000005</v>
      </c>
      <c r="AM50">
        <v>0</v>
      </c>
      <c r="AN50">
        <v>0</v>
      </c>
      <c r="AO50">
        <v>3.36042</v>
      </c>
      <c r="AP50">
        <v>2.928366</v>
      </c>
      <c r="AQ50">
        <v>0</v>
      </c>
      <c r="AR50">
        <v>0.84124799999999988</v>
      </c>
      <c r="AS50">
        <v>1.3667232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14.698985885119118</v>
      </c>
      <c r="BB50">
        <f t="shared" si="0"/>
        <v>407.685657199395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14.460791237582962</v>
      </c>
      <c r="L51">
        <v>0</v>
      </c>
      <c r="M51">
        <v>0</v>
      </c>
      <c r="N51">
        <v>30.003477588871714</v>
      </c>
      <c r="O51">
        <v>50.383340343544397</v>
      </c>
      <c r="P51">
        <v>69.042685330559465</v>
      </c>
      <c r="Q51">
        <v>0</v>
      </c>
      <c r="R51">
        <v>5.4714298571259796</v>
      </c>
      <c r="S51">
        <v>3.4500621676106653</v>
      </c>
      <c r="T51">
        <v>0</v>
      </c>
      <c r="U51">
        <v>192.46299898511501</v>
      </c>
      <c r="V51">
        <v>0</v>
      </c>
      <c r="W51">
        <v>4.8285692386054233</v>
      </c>
      <c r="X51">
        <v>17.995827905498466</v>
      </c>
      <c r="Y51">
        <v>0</v>
      </c>
      <c r="Z51">
        <v>1.6646651999999995</v>
      </c>
      <c r="AA51">
        <v>0</v>
      </c>
      <c r="AB51">
        <v>0</v>
      </c>
      <c r="AC51">
        <v>0</v>
      </c>
      <c r="AD51">
        <v>2.1804464499999998</v>
      </c>
      <c r="AE51">
        <v>0</v>
      </c>
      <c r="AF51">
        <v>0</v>
      </c>
      <c r="AG51">
        <v>0</v>
      </c>
      <c r="AH51">
        <v>5.9401746299999996</v>
      </c>
      <c r="AI51">
        <v>0</v>
      </c>
      <c r="AJ51">
        <v>0</v>
      </c>
      <c r="AK51">
        <v>13.05241695</v>
      </c>
      <c r="AL51">
        <v>2.9510000000000005</v>
      </c>
      <c r="AM51">
        <v>0</v>
      </c>
      <c r="AN51">
        <v>0</v>
      </c>
      <c r="AO51">
        <v>3.36042</v>
      </c>
      <c r="AP51">
        <v>2.928366</v>
      </c>
      <c r="AQ51">
        <v>0</v>
      </c>
      <c r="AR51">
        <v>0.84124799999999988</v>
      </c>
      <c r="AS51">
        <v>1.3667232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14.698985885119118</v>
      </c>
      <c r="BB51">
        <f t="shared" si="0"/>
        <v>407.685657199395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14.460791237582962</v>
      </c>
      <c r="L52">
        <v>0</v>
      </c>
      <c r="M52">
        <v>0</v>
      </c>
      <c r="N52">
        <v>30.003477588871714</v>
      </c>
      <c r="O52">
        <v>50.383340343544397</v>
      </c>
      <c r="P52">
        <v>69.042685330559465</v>
      </c>
      <c r="Q52">
        <v>0</v>
      </c>
      <c r="R52">
        <v>5.4714298571259796</v>
      </c>
      <c r="S52">
        <v>3.4500621676106653</v>
      </c>
      <c r="T52">
        <v>0</v>
      </c>
      <c r="U52">
        <v>192.46299898511501</v>
      </c>
      <c r="V52">
        <v>0</v>
      </c>
      <c r="W52">
        <v>4.8285692386054233</v>
      </c>
      <c r="X52">
        <v>17.995827905498466</v>
      </c>
      <c r="Y52">
        <v>0</v>
      </c>
      <c r="Z52">
        <v>1.6646651999999995</v>
      </c>
      <c r="AA52">
        <v>0</v>
      </c>
      <c r="AB52">
        <v>0</v>
      </c>
      <c r="AC52">
        <v>0</v>
      </c>
      <c r="AD52">
        <v>2.1804464499999998</v>
      </c>
      <c r="AE52">
        <v>0</v>
      </c>
      <c r="AF52">
        <v>0</v>
      </c>
      <c r="AG52">
        <v>0</v>
      </c>
      <c r="AH52">
        <v>5.9401746299999996</v>
      </c>
      <c r="AI52">
        <v>0</v>
      </c>
      <c r="AJ52">
        <v>0</v>
      </c>
      <c r="AK52">
        <v>13.05241695</v>
      </c>
      <c r="AL52">
        <v>2.9510000000000005</v>
      </c>
      <c r="AM52">
        <v>0</v>
      </c>
      <c r="AN52">
        <v>0</v>
      </c>
      <c r="AO52">
        <v>3.36042</v>
      </c>
      <c r="AP52">
        <v>2.928366</v>
      </c>
      <c r="AQ52">
        <v>0</v>
      </c>
      <c r="AR52">
        <v>0.84124799999999988</v>
      </c>
      <c r="AS52">
        <v>1.3667232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14.698985885119118</v>
      </c>
      <c r="BB52">
        <f t="shared" si="0"/>
        <v>407.685657199395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14.460791237582962</v>
      </c>
      <c r="L53">
        <v>0</v>
      </c>
      <c r="M53">
        <v>0</v>
      </c>
      <c r="N53">
        <v>15.60237730330506</v>
      </c>
      <c r="O53">
        <v>26.020403046403441</v>
      </c>
      <c r="P53">
        <v>37.28091816368395</v>
      </c>
      <c r="Q53">
        <v>0</v>
      </c>
      <c r="R53">
        <v>5.4714298571259796</v>
      </c>
      <c r="S53">
        <v>3.4500621676106653</v>
      </c>
      <c r="T53">
        <v>0</v>
      </c>
      <c r="U53">
        <v>186.45474061158794</v>
      </c>
      <c r="V53">
        <v>0</v>
      </c>
      <c r="W53">
        <v>4.8285692386054233</v>
      </c>
      <c r="X53">
        <v>17.995827905498466</v>
      </c>
      <c r="Y53">
        <v>0</v>
      </c>
      <c r="Z53">
        <v>1.6646651999999995</v>
      </c>
      <c r="AA53">
        <v>0</v>
      </c>
      <c r="AB53">
        <v>0</v>
      </c>
      <c r="AC53">
        <v>0</v>
      </c>
      <c r="AD53">
        <v>2.1804464499999998</v>
      </c>
      <c r="AE53">
        <v>0</v>
      </c>
      <c r="AF53">
        <v>0</v>
      </c>
      <c r="AG53">
        <v>0</v>
      </c>
      <c r="AH53">
        <v>5.9401746299999996</v>
      </c>
      <c r="AI53">
        <v>0</v>
      </c>
      <c r="AJ53">
        <v>0</v>
      </c>
      <c r="AK53">
        <v>13.05241695</v>
      </c>
      <c r="AL53">
        <v>2.9510000000000005</v>
      </c>
      <c r="AM53">
        <v>0</v>
      </c>
      <c r="AN53">
        <v>0</v>
      </c>
      <c r="AO53">
        <v>3.36042</v>
      </c>
      <c r="AP53">
        <v>2.928366</v>
      </c>
      <c r="AQ53">
        <v>0</v>
      </c>
      <c r="AR53">
        <v>0.84124799999999988</v>
      </c>
      <c r="AS53">
        <v>1.3667232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12.03560024508776</v>
      </c>
      <c r="BB53">
        <f t="shared" si="0"/>
        <v>333.81497971631615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14.460791237582962</v>
      </c>
      <c r="L54">
        <v>0</v>
      </c>
      <c r="M54">
        <v>0</v>
      </c>
      <c r="N54">
        <v>15.60237730330506</v>
      </c>
      <c r="O54">
        <v>26.020403046403441</v>
      </c>
      <c r="P54">
        <v>36.402149606628996</v>
      </c>
      <c r="Q54">
        <v>0</v>
      </c>
      <c r="R54">
        <v>5.4714298571259796</v>
      </c>
      <c r="S54">
        <v>3.4500621676106653</v>
      </c>
      <c r="T54">
        <v>0</v>
      </c>
      <c r="U54">
        <v>186.45474061158794</v>
      </c>
      <c r="V54">
        <v>0</v>
      </c>
      <c r="W54">
        <v>4.8285692386054233</v>
      </c>
      <c r="X54">
        <v>17.995827905498466</v>
      </c>
      <c r="Y54">
        <v>0</v>
      </c>
      <c r="Z54">
        <v>1.6646651999999995</v>
      </c>
      <c r="AA54">
        <v>0</v>
      </c>
      <c r="AB54">
        <v>0</v>
      </c>
      <c r="AC54">
        <v>0</v>
      </c>
      <c r="AD54">
        <v>2.1804464499999998</v>
      </c>
      <c r="AE54">
        <v>0</v>
      </c>
      <c r="AF54">
        <v>0</v>
      </c>
      <c r="AG54">
        <v>0</v>
      </c>
      <c r="AH54">
        <v>5.9401746299999996</v>
      </c>
      <c r="AI54">
        <v>0</v>
      </c>
      <c r="AJ54">
        <v>0</v>
      </c>
      <c r="AK54">
        <v>13.05241695</v>
      </c>
      <c r="AL54">
        <v>2.9510000000000005</v>
      </c>
      <c r="AM54">
        <v>0</v>
      </c>
      <c r="AN54">
        <v>0</v>
      </c>
      <c r="AO54">
        <v>3.36042</v>
      </c>
      <c r="AP54">
        <v>2.928366</v>
      </c>
      <c r="AQ54">
        <v>0</v>
      </c>
      <c r="AR54">
        <v>0.84124799999999988</v>
      </c>
      <c r="AS54">
        <v>1.3667232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12.005018829979189</v>
      </c>
      <c r="BB54">
        <f t="shared" si="0"/>
        <v>332.96679257436978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14.460791237582962</v>
      </c>
      <c r="L55">
        <v>0</v>
      </c>
      <c r="M55">
        <v>0</v>
      </c>
      <c r="N55">
        <v>15.60237730330506</v>
      </c>
      <c r="O55">
        <v>26.020403046403441</v>
      </c>
      <c r="P55">
        <v>36.402149606628996</v>
      </c>
      <c r="Q55">
        <v>0</v>
      </c>
      <c r="R55">
        <v>5.4714298571259796</v>
      </c>
      <c r="S55">
        <v>3.4500621676106653</v>
      </c>
      <c r="T55">
        <v>0</v>
      </c>
      <c r="U55">
        <v>186.06710809160302</v>
      </c>
      <c r="V55">
        <v>0</v>
      </c>
      <c r="W55">
        <v>4.8285692386054233</v>
      </c>
      <c r="X55">
        <v>17.995827905498466</v>
      </c>
      <c r="Y55">
        <v>0</v>
      </c>
      <c r="Z55">
        <v>1.6646651999999995</v>
      </c>
      <c r="AA55">
        <v>0</v>
      </c>
      <c r="AB55">
        <v>0</v>
      </c>
      <c r="AC55">
        <v>0</v>
      </c>
      <c r="AD55">
        <v>2.1804464499999998</v>
      </c>
      <c r="AE55">
        <v>0</v>
      </c>
      <c r="AF55">
        <v>0</v>
      </c>
      <c r="AG55">
        <v>0</v>
      </c>
      <c r="AH55">
        <v>5.9401746299999996</v>
      </c>
      <c r="AI55">
        <v>0</v>
      </c>
      <c r="AJ55">
        <v>0</v>
      </c>
      <c r="AK55">
        <v>13.05241695</v>
      </c>
      <c r="AL55">
        <v>2.9510000000000005</v>
      </c>
      <c r="AM55">
        <v>0</v>
      </c>
      <c r="AN55">
        <v>0</v>
      </c>
      <c r="AO55">
        <v>3.36042</v>
      </c>
      <c r="AP55">
        <v>3.1235903999999994</v>
      </c>
      <c r="AQ55">
        <v>0</v>
      </c>
      <c r="AR55">
        <v>13.459967999999998</v>
      </c>
      <c r="AS55">
        <v>1.3667232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12.437454578462702</v>
      </c>
      <c r="BB55">
        <f t="shared" si="0"/>
        <v>344.96066870590136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14.460791237582962</v>
      </c>
      <c r="L56">
        <v>0</v>
      </c>
      <c r="M56">
        <v>0</v>
      </c>
      <c r="N56">
        <v>15.60237730330506</v>
      </c>
      <c r="O56">
        <v>26.020403046403441</v>
      </c>
      <c r="P56">
        <v>36.402149606628996</v>
      </c>
      <c r="Q56">
        <v>0</v>
      </c>
      <c r="R56">
        <v>5.4714298571259796</v>
      </c>
      <c r="S56">
        <v>3.4500621676106653</v>
      </c>
      <c r="T56">
        <v>0</v>
      </c>
      <c r="U56">
        <v>159.06878137605023</v>
      </c>
      <c r="V56">
        <v>0</v>
      </c>
      <c r="W56">
        <v>4.8285692386054233</v>
      </c>
      <c r="X56">
        <v>17.995827905498466</v>
      </c>
      <c r="Y56">
        <v>0</v>
      </c>
      <c r="Z56">
        <v>1.6646651999999995</v>
      </c>
      <c r="AA56">
        <v>0</v>
      </c>
      <c r="AB56">
        <v>0</v>
      </c>
      <c r="AC56">
        <v>0</v>
      </c>
      <c r="AD56">
        <v>2.1804464499999998</v>
      </c>
      <c r="AE56">
        <v>0</v>
      </c>
      <c r="AF56">
        <v>0</v>
      </c>
      <c r="AG56">
        <v>0</v>
      </c>
      <c r="AH56">
        <v>5.9401746299999996</v>
      </c>
      <c r="AI56">
        <v>0</v>
      </c>
      <c r="AJ56">
        <v>0</v>
      </c>
      <c r="AK56">
        <v>13.05241695</v>
      </c>
      <c r="AL56">
        <v>2.9510000000000005</v>
      </c>
      <c r="AM56">
        <v>0</v>
      </c>
      <c r="AN56">
        <v>0</v>
      </c>
      <c r="AO56">
        <v>3.36042</v>
      </c>
      <c r="AP56">
        <v>3.1235903999999994</v>
      </c>
      <c r="AQ56">
        <v>0</v>
      </c>
      <c r="AR56">
        <v>13.459967999999998</v>
      </c>
      <c r="AS56">
        <v>1.3667232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11.497912702604562</v>
      </c>
      <c r="BB56">
        <f t="shared" si="0"/>
        <v>318.90188386620673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14.460791237582962</v>
      </c>
      <c r="L57">
        <v>0</v>
      </c>
      <c r="M57">
        <v>0</v>
      </c>
      <c r="N57">
        <v>15.60237730330506</v>
      </c>
      <c r="O57">
        <v>26.020403046403441</v>
      </c>
      <c r="P57">
        <v>36.402149606628996</v>
      </c>
      <c r="Q57">
        <v>0</v>
      </c>
      <c r="R57">
        <v>5.4714298571259796</v>
      </c>
      <c r="S57">
        <v>3.4500621676106653</v>
      </c>
      <c r="T57">
        <v>0</v>
      </c>
      <c r="U57">
        <v>136.98433273080235</v>
      </c>
      <c r="V57">
        <v>0</v>
      </c>
      <c r="W57">
        <v>4.8285692386054233</v>
      </c>
      <c r="X57">
        <v>17.995827905498466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2.1804464499999998</v>
      </c>
      <c r="AE57">
        <v>4.1856874904000003</v>
      </c>
      <c r="AF57">
        <v>0</v>
      </c>
      <c r="AG57">
        <v>0</v>
      </c>
      <c r="AH57">
        <v>5.9401746299999996</v>
      </c>
      <c r="AI57">
        <v>0</v>
      </c>
      <c r="AJ57">
        <v>0</v>
      </c>
      <c r="AK57">
        <v>13.05241695</v>
      </c>
      <c r="AL57">
        <v>2.9510000000000005</v>
      </c>
      <c r="AM57">
        <v>0</v>
      </c>
      <c r="AN57">
        <v>0</v>
      </c>
      <c r="AO57">
        <v>3.36042</v>
      </c>
      <c r="AP57">
        <v>3.1235903999999994</v>
      </c>
      <c r="AQ57">
        <v>0</v>
      </c>
      <c r="AR57">
        <v>0.84124799999999988</v>
      </c>
      <c r="AS57">
        <v>1.3667232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10.377974315510922</v>
      </c>
      <c r="BB57">
        <f t="shared" si="0"/>
        <v>287.83967589845247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14.460791237582962</v>
      </c>
      <c r="L58">
        <v>0</v>
      </c>
      <c r="M58">
        <v>0</v>
      </c>
      <c r="N58">
        <v>15.60237730330506</v>
      </c>
      <c r="O58">
        <v>26.020403046403441</v>
      </c>
      <c r="P58">
        <v>36.402149606628996</v>
      </c>
      <c r="Q58">
        <v>0</v>
      </c>
      <c r="R58">
        <v>5.4714298571259796</v>
      </c>
      <c r="S58">
        <v>3.4500621676106653</v>
      </c>
      <c r="T58">
        <v>0</v>
      </c>
      <c r="U58">
        <v>123.63691763093055</v>
      </c>
      <c r="V58">
        <v>0</v>
      </c>
      <c r="W58">
        <v>4.8285692386054233</v>
      </c>
      <c r="X58">
        <v>17.995827905498466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2.1804464499999998</v>
      </c>
      <c r="AE58">
        <v>4.1856874904000003</v>
      </c>
      <c r="AF58">
        <v>0</v>
      </c>
      <c r="AG58">
        <v>0</v>
      </c>
      <c r="AH58">
        <v>5.9401746299999996</v>
      </c>
      <c r="AI58">
        <v>0</v>
      </c>
      <c r="AJ58">
        <v>0</v>
      </c>
      <c r="AK58">
        <v>13.05241695</v>
      </c>
      <c r="AL58">
        <v>2.9510000000000005</v>
      </c>
      <c r="AM58">
        <v>0</v>
      </c>
      <c r="AN58">
        <v>0</v>
      </c>
      <c r="AO58">
        <v>3.36042</v>
      </c>
      <c r="AP58">
        <v>3.1235903999999994</v>
      </c>
      <c r="AQ58">
        <v>0</v>
      </c>
      <c r="AR58">
        <v>0.84124799999999988</v>
      </c>
      <c r="AS58">
        <v>1.3667232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9.9134840920848823</v>
      </c>
      <c r="BB58">
        <f t="shared" si="0"/>
        <v>274.95675102200664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14.460791237582962</v>
      </c>
      <c r="L59">
        <v>0</v>
      </c>
      <c r="M59">
        <v>0</v>
      </c>
      <c r="N59">
        <v>16.129172158315459</v>
      </c>
      <c r="O59">
        <v>26.7870835277552</v>
      </c>
      <c r="P59">
        <v>36.402149606628996</v>
      </c>
      <c r="Q59">
        <v>0</v>
      </c>
      <c r="R59">
        <v>5.4714298571259796</v>
      </c>
      <c r="S59">
        <v>3.4500621676106653</v>
      </c>
      <c r="T59">
        <v>0</v>
      </c>
      <c r="U59">
        <v>104.61275771051844</v>
      </c>
      <c r="V59">
        <v>0</v>
      </c>
      <c r="W59">
        <v>4.8285692386054233</v>
      </c>
      <c r="X59">
        <v>17.995827905498466</v>
      </c>
      <c r="Y59">
        <v>0</v>
      </c>
      <c r="Z59">
        <v>0</v>
      </c>
      <c r="AA59">
        <v>0</v>
      </c>
      <c r="AB59">
        <v>0</v>
      </c>
      <c r="AC59">
        <v>2.457638904</v>
      </c>
      <c r="AD59">
        <v>2.1804464499999998</v>
      </c>
      <c r="AE59">
        <v>8.3426969599999978</v>
      </c>
      <c r="AF59">
        <v>0</v>
      </c>
      <c r="AG59">
        <v>0</v>
      </c>
      <c r="AH59">
        <v>5.9401746299999996</v>
      </c>
      <c r="AI59">
        <v>0</v>
      </c>
      <c r="AJ59">
        <v>0</v>
      </c>
      <c r="AK59">
        <v>13.05241695</v>
      </c>
      <c r="AL59">
        <v>2.9510000000000005</v>
      </c>
      <c r="AM59">
        <v>0</v>
      </c>
      <c r="AN59">
        <v>0</v>
      </c>
      <c r="AO59">
        <v>3.36042</v>
      </c>
      <c r="AP59">
        <v>3.1235903999999994</v>
      </c>
      <c r="AQ59">
        <v>0</v>
      </c>
      <c r="AR59">
        <v>0.84124799999999988</v>
      </c>
      <c r="AS59">
        <v>1.3667232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9.5266457556874435</v>
      </c>
      <c r="BB59">
        <f t="shared" si="0"/>
        <v>264.22755314795415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14.460791237582962</v>
      </c>
      <c r="L60">
        <v>0</v>
      </c>
      <c r="M60">
        <v>0</v>
      </c>
      <c r="N60">
        <v>15.654178024763572</v>
      </c>
      <c r="O60">
        <v>26.082566328675213</v>
      </c>
      <c r="P60">
        <v>36.488481002331007</v>
      </c>
      <c r="Q60">
        <v>0</v>
      </c>
      <c r="R60">
        <v>5.4714298571259796</v>
      </c>
      <c r="S60">
        <v>3.4500621676106653</v>
      </c>
      <c r="T60">
        <v>0</v>
      </c>
      <c r="U60">
        <v>101.01911512032038</v>
      </c>
      <c r="V60">
        <v>0</v>
      </c>
      <c r="W60">
        <v>4.8285692386054233</v>
      </c>
      <c r="X60">
        <v>17.995827905498466</v>
      </c>
      <c r="Y60">
        <v>0</v>
      </c>
      <c r="Z60">
        <v>0</v>
      </c>
      <c r="AA60">
        <v>0</v>
      </c>
      <c r="AB60">
        <v>3.3460003200000004</v>
      </c>
      <c r="AC60">
        <v>2.457638904</v>
      </c>
      <c r="AD60">
        <v>2.1804464499999998</v>
      </c>
      <c r="AE60">
        <v>8.3426969599999978</v>
      </c>
      <c r="AF60">
        <v>0</v>
      </c>
      <c r="AG60">
        <v>0</v>
      </c>
      <c r="AH60">
        <v>11.880349259999999</v>
      </c>
      <c r="AI60">
        <v>0</v>
      </c>
      <c r="AJ60">
        <v>0</v>
      </c>
      <c r="AK60">
        <v>13.05241695</v>
      </c>
      <c r="AL60">
        <v>2.9510000000000005</v>
      </c>
      <c r="AM60">
        <v>0</v>
      </c>
      <c r="AN60">
        <v>0</v>
      </c>
      <c r="AO60">
        <v>3.36042</v>
      </c>
      <c r="AP60">
        <v>3.1235903999999994</v>
      </c>
      <c r="AQ60">
        <v>0</v>
      </c>
      <c r="AR60">
        <v>0.84124799999999988</v>
      </c>
      <c r="AS60">
        <v>1.3667232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9.6867032923348084</v>
      </c>
      <c r="BB60">
        <f t="shared" si="0"/>
        <v>268.66684803417888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14.460791237582962</v>
      </c>
      <c r="L61">
        <v>0</v>
      </c>
      <c r="M61">
        <v>0</v>
      </c>
      <c r="N61">
        <v>15.60237730330506</v>
      </c>
      <c r="O61">
        <v>26.020403046403441</v>
      </c>
      <c r="P61">
        <v>31.202137097211224</v>
      </c>
      <c r="Q61">
        <v>0</v>
      </c>
      <c r="R61">
        <v>5.4714298571259796</v>
      </c>
      <c r="S61">
        <v>3.4500621676106653</v>
      </c>
      <c r="T61">
        <v>0</v>
      </c>
      <c r="U61">
        <v>121.88079500097258</v>
      </c>
      <c r="V61">
        <v>0</v>
      </c>
      <c r="W61">
        <v>4.8285692386054233</v>
      </c>
      <c r="X61">
        <v>17.995827905498466</v>
      </c>
      <c r="Y61">
        <v>0</v>
      </c>
      <c r="Z61">
        <v>0</v>
      </c>
      <c r="AA61">
        <v>0</v>
      </c>
      <c r="AB61">
        <v>3.3460003200000004</v>
      </c>
      <c r="AC61">
        <v>2.457638904</v>
      </c>
      <c r="AD61">
        <v>2.1804464499999998</v>
      </c>
      <c r="AE61">
        <v>7.8212783999999997</v>
      </c>
      <c r="AF61">
        <v>0</v>
      </c>
      <c r="AG61">
        <v>0</v>
      </c>
      <c r="AH61">
        <v>11.880349259999999</v>
      </c>
      <c r="AI61">
        <v>0</v>
      </c>
      <c r="AJ61">
        <v>0</v>
      </c>
      <c r="AK61">
        <v>13.05241695</v>
      </c>
      <c r="AL61">
        <v>2.9510000000000005</v>
      </c>
      <c r="AM61">
        <v>0</v>
      </c>
      <c r="AN61">
        <v>0</v>
      </c>
      <c r="AO61">
        <v>3.36042</v>
      </c>
      <c r="AP61">
        <v>3.1235903999999994</v>
      </c>
      <c r="AQ61">
        <v>0</v>
      </c>
      <c r="AR61">
        <v>0.84124799999999988</v>
      </c>
      <c r="AS61">
        <v>1.3667232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10.206614046561697</v>
      </c>
      <c r="BB61">
        <f t="shared" si="0"/>
        <v>283.08689069175415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14.460791237582962</v>
      </c>
      <c r="L62">
        <v>0</v>
      </c>
      <c r="M62">
        <v>0</v>
      </c>
      <c r="N62">
        <v>15.60237730330506</v>
      </c>
      <c r="O62">
        <v>26.020403046403441</v>
      </c>
      <c r="P62">
        <v>31.202137097211224</v>
      </c>
      <c r="Q62">
        <v>0</v>
      </c>
      <c r="R62">
        <v>5.4714298571259796</v>
      </c>
      <c r="S62">
        <v>3.4500621676106653</v>
      </c>
      <c r="T62">
        <v>0</v>
      </c>
      <c r="U62">
        <v>166.72647331532508</v>
      </c>
      <c r="V62">
        <v>0</v>
      </c>
      <c r="W62">
        <v>4.8285692386054233</v>
      </c>
      <c r="X62">
        <v>17.995827905498466</v>
      </c>
      <c r="Y62">
        <v>0</v>
      </c>
      <c r="Z62">
        <v>0</v>
      </c>
      <c r="AA62">
        <v>0</v>
      </c>
      <c r="AB62">
        <v>3.3460003200000004</v>
      </c>
      <c r="AC62">
        <v>2.457638904</v>
      </c>
      <c r="AD62">
        <v>2.1804464499999998</v>
      </c>
      <c r="AE62">
        <v>7.8212783999999997</v>
      </c>
      <c r="AF62">
        <v>0</v>
      </c>
      <c r="AG62">
        <v>0</v>
      </c>
      <c r="AH62">
        <v>11.880349259999999</v>
      </c>
      <c r="AI62">
        <v>0</v>
      </c>
      <c r="AJ62">
        <v>0</v>
      </c>
      <c r="AK62">
        <v>13.05241695</v>
      </c>
      <c r="AL62">
        <v>2.9510000000000005</v>
      </c>
      <c r="AM62">
        <v>0</v>
      </c>
      <c r="AN62">
        <v>0</v>
      </c>
      <c r="AO62">
        <v>3.36042</v>
      </c>
      <c r="AP62">
        <v>3.1235903999999994</v>
      </c>
      <c r="AQ62">
        <v>0</v>
      </c>
      <c r="AR62">
        <v>0.84124799999999988</v>
      </c>
      <c r="AS62">
        <v>1.3667232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11.767243627204792</v>
      </c>
      <c r="BB62">
        <f t="shared" si="0"/>
        <v>326.37193942546355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14.460791237582962</v>
      </c>
      <c r="L63">
        <v>0</v>
      </c>
      <c r="M63">
        <v>0</v>
      </c>
      <c r="N63">
        <v>15.60237730330506</v>
      </c>
      <c r="O63">
        <v>26.020403046403441</v>
      </c>
      <c r="P63">
        <v>31.202137097211224</v>
      </c>
      <c r="Q63">
        <v>0</v>
      </c>
      <c r="R63">
        <v>5.5221715796853745</v>
      </c>
      <c r="S63">
        <v>3.4672977151335309</v>
      </c>
      <c r="T63">
        <v>0</v>
      </c>
      <c r="U63">
        <v>169.63274073799005</v>
      </c>
      <c r="V63">
        <v>0</v>
      </c>
      <c r="W63">
        <v>4.8285692386054233</v>
      </c>
      <c r="X63">
        <v>17.995827905498466</v>
      </c>
      <c r="Y63">
        <v>0</v>
      </c>
      <c r="Z63">
        <v>0</v>
      </c>
      <c r="AA63">
        <v>0</v>
      </c>
      <c r="AB63">
        <v>3.3460003200000004</v>
      </c>
      <c r="AC63">
        <v>2.457638904</v>
      </c>
      <c r="AD63">
        <v>4.6292555399999999</v>
      </c>
      <c r="AE63">
        <v>7.8212783999999997</v>
      </c>
      <c r="AF63">
        <v>0</v>
      </c>
      <c r="AG63">
        <v>0</v>
      </c>
      <c r="AH63">
        <v>11.880349259999999</v>
      </c>
      <c r="AI63">
        <v>0</v>
      </c>
      <c r="AJ63">
        <v>0</v>
      </c>
      <c r="AK63">
        <v>13.05241695</v>
      </c>
      <c r="AL63">
        <v>5.902000000000001</v>
      </c>
      <c r="AM63">
        <v>0</v>
      </c>
      <c r="AN63">
        <v>0</v>
      </c>
      <c r="AO63">
        <v>3.36042</v>
      </c>
      <c r="AP63">
        <v>3.1235903999999994</v>
      </c>
      <c r="AQ63">
        <v>0</v>
      </c>
      <c r="AR63">
        <v>0.84124799999999988</v>
      </c>
      <c r="AS63">
        <v>1.3667232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12.058660732699952</v>
      </c>
      <c r="BB63">
        <f t="shared" si="0"/>
        <v>334.45457610271558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14.460791237582962</v>
      </c>
      <c r="L64">
        <v>0</v>
      </c>
      <c r="M64">
        <v>0</v>
      </c>
      <c r="N64">
        <v>15.60237730330506</v>
      </c>
      <c r="O64">
        <v>26.020403046403441</v>
      </c>
      <c r="P64">
        <v>31.202137097211224</v>
      </c>
      <c r="Q64">
        <v>0</v>
      </c>
      <c r="R64">
        <v>5.5221715796853745</v>
      </c>
      <c r="S64">
        <v>3.4672977151335309</v>
      </c>
      <c r="T64">
        <v>0</v>
      </c>
      <c r="U64">
        <v>168.19234570674189</v>
      </c>
      <c r="V64">
        <v>0</v>
      </c>
      <c r="W64">
        <v>4.8285692386054233</v>
      </c>
      <c r="X64">
        <v>17.995827905498466</v>
      </c>
      <c r="Y64">
        <v>0</v>
      </c>
      <c r="Z64">
        <v>0</v>
      </c>
      <c r="AA64">
        <v>0</v>
      </c>
      <c r="AB64">
        <v>3.3460003200000004</v>
      </c>
      <c r="AC64">
        <v>2.457638904</v>
      </c>
      <c r="AD64">
        <v>4.6292555399999999</v>
      </c>
      <c r="AE64">
        <v>7.8212783999999997</v>
      </c>
      <c r="AF64">
        <v>0</v>
      </c>
      <c r="AG64">
        <v>0</v>
      </c>
      <c r="AH64">
        <v>11.880349259999999</v>
      </c>
      <c r="AI64">
        <v>0</v>
      </c>
      <c r="AJ64">
        <v>0</v>
      </c>
      <c r="AK64">
        <v>13.05241695</v>
      </c>
      <c r="AL64">
        <v>8.8529999999999998</v>
      </c>
      <c r="AM64">
        <v>0</v>
      </c>
      <c r="AN64">
        <v>0</v>
      </c>
      <c r="AO64">
        <v>3.36042</v>
      </c>
      <c r="AP64">
        <v>3.1235903999999994</v>
      </c>
      <c r="AQ64">
        <v>0</v>
      </c>
      <c r="AR64">
        <v>0.84124799999999988</v>
      </c>
      <c r="AS64">
        <v>1.3667232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12.111229784960379</v>
      </c>
      <c r="BB64">
        <f t="shared" si="0"/>
        <v>335.91261201920702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15.039222887086279</v>
      </c>
      <c r="L65">
        <v>0</v>
      </c>
      <c r="M65">
        <v>0</v>
      </c>
      <c r="N65">
        <v>15.60237730330506</v>
      </c>
      <c r="O65">
        <v>26.020403046403441</v>
      </c>
      <c r="P65">
        <v>31.202137097211224</v>
      </c>
      <c r="Q65">
        <v>0</v>
      </c>
      <c r="R65">
        <v>5.7387808650391525</v>
      </c>
      <c r="S65">
        <v>3.605470322119213</v>
      </c>
      <c r="T65">
        <v>0</v>
      </c>
      <c r="U65">
        <v>142.47108585784827</v>
      </c>
      <c r="V65">
        <v>0</v>
      </c>
      <c r="W65">
        <v>4.8490530293688368</v>
      </c>
      <c r="X65">
        <v>18.057590725251458</v>
      </c>
      <c r="Y65">
        <v>0</v>
      </c>
      <c r="Z65">
        <v>0</v>
      </c>
      <c r="AA65">
        <v>0</v>
      </c>
      <c r="AB65">
        <v>3.3460003200000004</v>
      </c>
      <c r="AC65">
        <v>2.457638904</v>
      </c>
      <c r="AD65">
        <v>4.6292555399999999</v>
      </c>
      <c r="AE65">
        <v>7.8212783999999997</v>
      </c>
      <c r="AF65">
        <v>0</v>
      </c>
      <c r="AG65">
        <v>0</v>
      </c>
      <c r="AH65">
        <v>11.880349259999999</v>
      </c>
      <c r="AI65">
        <v>0</v>
      </c>
      <c r="AJ65">
        <v>0</v>
      </c>
      <c r="AK65">
        <v>13.05241695</v>
      </c>
      <c r="AL65">
        <v>17.706</v>
      </c>
      <c r="AM65">
        <v>0</v>
      </c>
      <c r="AN65">
        <v>0</v>
      </c>
      <c r="AO65">
        <v>3.36042</v>
      </c>
      <c r="AP65">
        <v>3.1235903999999994</v>
      </c>
      <c r="AQ65">
        <v>0</v>
      </c>
      <c r="AR65">
        <v>13.459967999999998</v>
      </c>
      <c r="AS65">
        <v>6.2527586399999988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12.16871767980337</v>
      </c>
      <c r="BB65">
        <f t="shared" si="0"/>
        <v>337.50707986782953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15.039222887086279</v>
      </c>
      <c r="L66">
        <v>0</v>
      </c>
      <c r="M66">
        <v>0</v>
      </c>
      <c r="N66">
        <v>15.60237730330506</v>
      </c>
      <c r="O66">
        <v>26.020403046403441</v>
      </c>
      <c r="P66">
        <v>31.202137097211224</v>
      </c>
      <c r="Q66">
        <v>0</v>
      </c>
      <c r="R66">
        <v>5.7387808650391525</v>
      </c>
      <c r="S66">
        <v>3.605470322119213</v>
      </c>
      <c r="T66">
        <v>0</v>
      </c>
      <c r="U66">
        <v>142.47108585784827</v>
      </c>
      <c r="V66">
        <v>0</v>
      </c>
      <c r="W66">
        <v>4.8490530293688368</v>
      </c>
      <c r="X66">
        <v>18.057590725251458</v>
      </c>
      <c r="Y66">
        <v>0</v>
      </c>
      <c r="Z66">
        <v>0</v>
      </c>
      <c r="AA66">
        <v>0</v>
      </c>
      <c r="AB66">
        <v>3.3460003200000004</v>
      </c>
      <c r="AC66">
        <v>2.457638904</v>
      </c>
      <c r="AD66">
        <v>4.6292555399999999</v>
      </c>
      <c r="AE66">
        <v>7.8212783999999997</v>
      </c>
      <c r="AF66">
        <v>0</v>
      </c>
      <c r="AG66">
        <v>0</v>
      </c>
      <c r="AH66">
        <v>17.82052389</v>
      </c>
      <c r="AI66">
        <v>0</v>
      </c>
      <c r="AJ66">
        <v>0</v>
      </c>
      <c r="AK66">
        <v>13.05241695</v>
      </c>
      <c r="AL66">
        <v>17.706</v>
      </c>
      <c r="AM66">
        <v>0</v>
      </c>
      <c r="AN66">
        <v>0</v>
      </c>
      <c r="AO66">
        <v>3.36042</v>
      </c>
      <c r="AP66">
        <v>3.1235903999999994</v>
      </c>
      <c r="AQ66">
        <v>0</v>
      </c>
      <c r="AR66">
        <v>13.459967999999998</v>
      </c>
      <c r="AS66">
        <v>6.2527586399999988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12.375435876303369</v>
      </c>
      <c r="BB66">
        <f t="shared" si="0"/>
        <v>343.24053630132954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15.039222887086279</v>
      </c>
      <c r="L67">
        <v>0</v>
      </c>
      <c r="M67">
        <v>0</v>
      </c>
      <c r="N67">
        <v>15.60237730330506</v>
      </c>
      <c r="O67">
        <v>26.020403046403441</v>
      </c>
      <c r="P67">
        <v>31.202137097211224</v>
      </c>
      <c r="Q67">
        <v>0</v>
      </c>
      <c r="R67">
        <v>5.7387808650391525</v>
      </c>
      <c r="S67">
        <v>3.605470322119213</v>
      </c>
      <c r="T67">
        <v>0</v>
      </c>
      <c r="U67">
        <v>174.64039240862593</v>
      </c>
      <c r="V67">
        <v>0</v>
      </c>
      <c r="W67">
        <v>4.8490530293688368</v>
      </c>
      <c r="X67">
        <v>18.057590725251458</v>
      </c>
      <c r="Y67">
        <v>0</v>
      </c>
      <c r="Z67">
        <v>0</v>
      </c>
      <c r="AA67">
        <v>0</v>
      </c>
      <c r="AB67">
        <v>3.3460003200000004</v>
      </c>
      <c r="AC67">
        <v>2.457638904</v>
      </c>
      <c r="AD67">
        <v>4.6292555399999999</v>
      </c>
      <c r="AE67">
        <v>7.8212783999999997</v>
      </c>
      <c r="AF67">
        <v>0</v>
      </c>
      <c r="AG67">
        <v>0</v>
      </c>
      <c r="AH67">
        <v>17.82052389</v>
      </c>
      <c r="AI67">
        <v>0</v>
      </c>
      <c r="AJ67">
        <v>0</v>
      </c>
      <c r="AK67">
        <v>13.05241695</v>
      </c>
      <c r="AL67">
        <v>17.706</v>
      </c>
      <c r="AM67">
        <v>0</v>
      </c>
      <c r="AN67">
        <v>0</v>
      </c>
      <c r="AO67">
        <v>3.36042</v>
      </c>
      <c r="AP67">
        <v>2.928366</v>
      </c>
      <c r="AQ67">
        <v>0</v>
      </c>
      <c r="AR67">
        <v>0.84124799999999988</v>
      </c>
      <c r="AS67">
        <v>2.6651102399999997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12.924152089081041</v>
      </c>
      <c r="BB67">
        <f t="shared" si="0"/>
        <v>358.45953383932954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15.039222887086279</v>
      </c>
      <c r="L68">
        <v>0</v>
      </c>
      <c r="M68">
        <v>0</v>
      </c>
      <c r="N68">
        <v>15.60237730330506</v>
      </c>
      <c r="O68">
        <v>26.020403046403441</v>
      </c>
      <c r="P68">
        <v>31.202137097211224</v>
      </c>
      <c r="Q68">
        <v>0</v>
      </c>
      <c r="R68">
        <v>5.7387808650391525</v>
      </c>
      <c r="S68">
        <v>3.605470322119213</v>
      </c>
      <c r="T68">
        <v>0</v>
      </c>
      <c r="U68">
        <v>200.10099392755419</v>
      </c>
      <c r="V68">
        <v>0</v>
      </c>
      <c r="W68">
        <v>4.8490530293688368</v>
      </c>
      <c r="X68">
        <v>18.057590725251458</v>
      </c>
      <c r="Y68">
        <v>0</v>
      </c>
      <c r="Z68">
        <v>1.6646651999999995</v>
      </c>
      <c r="AA68">
        <v>0</v>
      </c>
      <c r="AB68">
        <v>3.3460003200000004</v>
      </c>
      <c r="AC68">
        <v>2.457638904</v>
      </c>
      <c r="AD68">
        <v>4.6292555399999999</v>
      </c>
      <c r="AE68">
        <v>7.8212783999999997</v>
      </c>
      <c r="AF68">
        <v>0</v>
      </c>
      <c r="AG68">
        <v>0</v>
      </c>
      <c r="AH68">
        <v>17.82052389</v>
      </c>
      <c r="AI68">
        <v>0</v>
      </c>
      <c r="AJ68">
        <v>0</v>
      </c>
      <c r="AK68">
        <v>13.05241695</v>
      </c>
      <c r="AL68">
        <v>17.706</v>
      </c>
      <c r="AM68">
        <v>0</v>
      </c>
      <c r="AN68">
        <v>0</v>
      </c>
      <c r="AO68">
        <v>3.36042</v>
      </c>
      <c r="AP68">
        <v>2.928366</v>
      </c>
      <c r="AQ68">
        <v>0</v>
      </c>
      <c r="AR68">
        <v>0.84124799999999988</v>
      </c>
      <c r="AS68">
        <v>2.6651102399999997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13.868111689160088</v>
      </c>
      <c r="BB68">
        <f t="shared" ref="BB68:BB99" si="1">SUM(B68:AZ68)-BA68</f>
        <v>384.64084095817873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15.039222887086279</v>
      </c>
      <c r="L69">
        <v>0</v>
      </c>
      <c r="M69">
        <v>0</v>
      </c>
      <c r="N69">
        <v>30.003477588871714</v>
      </c>
      <c r="O69">
        <v>50.383340343544397</v>
      </c>
      <c r="P69">
        <v>65.911885100568654</v>
      </c>
      <c r="Q69">
        <v>0</v>
      </c>
      <c r="R69">
        <v>5.7387808650391525</v>
      </c>
      <c r="S69">
        <v>3.605470322119213</v>
      </c>
      <c r="T69">
        <v>0</v>
      </c>
      <c r="U69">
        <v>231.43975610781374</v>
      </c>
      <c r="V69">
        <v>0</v>
      </c>
      <c r="W69">
        <v>4.8490530293688368</v>
      </c>
      <c r="X69">
        <v>37.471771689195151</v>
      </c>
      <c r="Y69">
        <v>0</v>
      </c>
      <c r="Z69">
        <v>1.6646651999999995</v>
      </c>
      <c r="AA69">
        <v>0</v>
      </c>
      <c r="AB69">
        <v>3.3460003200000004</v>
      </c>
      <c r="AC69">
        <v>2.457638904</v>
      </c>
      <c r="AD69">
        <v>4.6292555399999999</v>
      </c>
      <c r="AE69">
        <v>7.8212783999999997</v>
      </c>
      <c r="AF69">
        <v>0</v>
      </c>
      <c r="AG69">
        <v>0</v>
      </c>
      <c r="AH69">
        <v>17.82052389</v>
      </c>
      <c r="AI69">
        <v>0</v>
      </c>
      <c r="AJ69">
        <v>0</v>
      </c>
      <c r="AK69">
        <v>13.05241695</v>
      </c>
      <c r="AL69">
        <v>17.706</v>
      </c>
      <c r="AM69">
        <v>0</v>
      </c>
      <c r="AN69">
        <v>0</v>
      </c>
      <c r="AO69">
        <v>3.36042</v>
      </c>
      <c r="AP69">
        <v>2.928366</v>
      </c>
      <c r="AQ69">
        <v>0</v>
      </c>
      <c r="AR69">
        <v>0.84124799999999988</v>
      </c>
      <c r="AS69">
        <v>3.4168079999999992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18.217360818301554</v>
      </c>
      <c r="BB69">
        <f t="shared" si="1"/>
        <v>505.27001831930539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15.039222887086279</v>
      </c>
      <c r="L70">
        <v>0</v>
      </c>
      <c r="M70">
        <v>0</v>
      </c>
      <c r="N70">
        <v>30.003477588871714</v>
      </c>
      <c r="O70">
        <v>50.383340343544397</v>
      </c>
      <c r="P70">
        <v>69.042685330559465</v>
      </c>
      <c r="Q70">
        <v>0</v>
      </c>
      <c r="R70">
        <v>5.7387808650391525</v>
      </c>
      <c r="S70">
        <v>3.605470322119213</v>
      </c>
      <c r="T70">
        <v>0</v>
      </c>
      <c r="U70">
        <v>242.32083106223178</v>
      </c>
      <c r="V70">
        <v>0</v>
      </c>
      <c r="W70">
        <v>4.8530149207257676</v>
      </c>
      <c r="X70">
        <v>37.46373815115119</v>
      </c>
      <c r="Y70">
        <v>0</v>
      </c>
      <c r="Z70">
        <v>1.6646651999999995</v>
      </c>
      <c r="AA70">
        <v>0</v>
      </c>
      <c r="AB70">
        <v>3.3460003200000004</v>
      </c>
      <c r="AC70">
        <v>2.457638904</v>
      </c>
      <c r="AD70">
        <v>4.6292555399999999</v>
      </c>
      <c r="AE70">
        <v>7.8212783999999997</v>
      </c>
      <c r="AF70">
        <v>0</v>
      </c>
      <c r="AG70">
        <v>0</v>
      </c>
      <c r="AH70">
        <v>17.82052389</v>
      </c>
      <c r="AI70">
        <v>0</v>
      </c>
      <c r="AJ70">
        <v>0</v>
      </c>
      <c r="AK70">
        <v>13.05241695</v>
      </c>
      <c r="AL70">
        <v>17.706</v>
      </c>
      <c r="AM70">
        <v>0</v>
      </c>
      <c r="AN70">
        <v>0</v>
      </c>
      <c r="AO70">
        <v>3.36042</v>
      </c>
      <c r="AP70">
        <v>2.928366</v>
      </c>
      <c r="AQ70">
        <v>0</v>
      </c>
      <c r="AR70">
        <v>0.84124799999999988</v>
      </c>
      <c r="AS70">
        <v>3.4168079999999992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18.704832580815445</v>
      </c>
      <c r="BB70">
        <f t="shared" si="1"/>
        <v>518.7903500945132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15.039222887086279</v>
      </c>
      <c r="L71">
        <v>0</v>
      </c>
      <c r="M71">
        <v>0</v>
      </c>
      <c r="N71">
        <v>30.003477588871714</v>
      </c>
      <c r="O71">
        <v>50.383340343544397</v>
      </c>
      <c r="P71">
        <v>69.042685330559465</v>
      </c>
      <c r="Q71">
        <v>0</v>
      </c>
      <c r="R71">
        <v>3.5940570475344296</v>
      </c>
      <c r="S71">
        <v>2.247327538956398</v>
      </c>
      <c r="T71">
        <v>0</v>
      </c>
      <c r="U71">
        <v>242.20996051438067</v>
      </c>
      <c r="V71">
        <v>0</v>
      </c>
      <c r="W71">
        <v>11.57668898894285</v>
      </c>
      <c r="X71">
        <v>37.46373815115119</v>
      </c>
      <c r="Y71">
        <v>0</v>
      </c>
      <c r="Z71">
        <v>1.6646651999999995</v>
      </c>
      <c r="AA71">
        <v>0</v>
      </c>
      <c r="AB71">
        <v>3.3460003200000004</v>
      </c>
      <c r="AC71">
        <v>2.457638904</v>
      </c>
      <c r="AD71">
        <v>4.6292555399999999</v>
      </c>
      <c r="AE71">
        <v>7.8212783999999997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13.05241695</v>
      </c>
      <c r="AL71">
        <v>8.8529999999999998</v>
      </c>
      <c r="AM71">
        <v>0</v>
      </c>
      <c r="AN71">
        <v>0</v>
      </c>
      <c r="AO71">
        <v>3.36042</v>
      </c>
      <c r="AP71">
        <v>2.928366</v>
      </c>
      <c r="AQ71">
        <v>0</v>
      </c>
      <c r="AR71">
        <v>0.84124799999999988</v>
      </c>
      <c r="AS71">
        <v>3.4168079999999992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18.504974103428996</v>
      </c>
      <c r="BB71">
        <f t="shared" si="1"/>
        <v>513.24714549159808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15.039222887086279</v>
      </c>
      <c r="L72">
        <v>0</v>
      </c>
      <c r="M72">
        <v>0</v>
      </c>
      <c r="N72">
        <v>30.003477588871714</v>
      </c>
      <c r="O72">
        <v>50.383340343544397</v>
      </c>
      <c r="P72">
        <v>69.042685330559465</v>
      </c>
      <c r="Q72">
        <v>0</v>
      </c>
      <c r="R72">
        <v>3.5940570475344296</v>
      </c>
      <c r="S72">
        <v>2.247327538956398</v>
      </c>
      <c r="T72">
        <v>0</v>
      </c>
      <c r="U72">
        <v>242.20996051438067</v>
      </c>
      <c r="V72">
        <v>0</v>
      </c>
      <c r="W72">
        <v>11.790302531148418</v>
      </c>
      <c r="X72">
        <v>37.46373815115119</v>
      </c>
      <c r="Y72">
        <v>0</v>
      </c>
      <c r="Z72">
        <v>1.6646651999999995</v>
      </c>
      <c r="AA72">
        <v>0</v>
      </c>
      <c r="AB72">
        <v>3.3189072000000004</v>
      </c>
      <c r="AC72">
        <v>2.457638904</v>
      </c>
      <c r="AD72">
        <v>6.9438833099999995</v>
      </c>
      <c r="AE72">
        <v>7.8212783999999997</v>
      </c>
      <c r="AF72">
        <v>0</v>
      </c>
      <c r="AG72">
        <v>0</v>
      </c>
      <c r="AH72">
        <v>23.760698519999998</v>
      </c>
      <c r="AI72">
        <v>0</v>
      </c>
      <c r="AJ72">
        <v>0</v>
      </c>
      <c r="AK72">
        <v>13.05241695</v>
      </c>
      <c r="AL72">
        <v>5.902000000000001</v>
      </c>
      <c r="AM72">
        <v>0</v>
      </c>
      <c r="AN72">
        <v>0</v>
      </c>
      <c r="AO72">
        <v>3.36042</v>
      </c>
      <c r="AP72">
        <v>2.928366</v>
      </c>
      <c r="AQ72">
        <v>0</v>
      </c>
      <c r="AR72">
        <v>0.84124799999999988</v>
      </c>
      <c r="AS72">
        <v>3.4168079999999992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18.696037291479115</v>
      </c>
      <c r="BB72">
        <f t="shared" si="1"/>
        <v>518.54640512575372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15.039222887086279</v>
      </c>
      <c r="L73">
        <v>0</v>
      </c>
      <c r="M73">
        <v>0</v>
      </c>
      <c r="N73">
        <v>30.003477588871714</v>
      </c>
      <c r="O73">
        <v>50.383340343544397</v>
      </c>
      <c r="P73">
        <v>69.042685330559465</v>
      </c>
      <c r="Q73">
        <v>0</v>
      </c>
      <c r="R73">
        <v>3.4598612784697509</v>
      </c>
      <c r="S73">
        <v>2.1650695708154508</v>
      </c>
      <c r="T73">
        <v>0</v>
      </c>
      <c r="U73">
        <v>242.20996051438067</v>
      </c>
      <c r="V73">
        <v>2.2306258052046109E-3</v>
      </c>
      <c r="W73">
        <v>11.790302531148418</v>
      </c>
      <c r="X73">
        <v>37.46373815115119</v>
      </c>
      <c r="Y73">
        <v>0</v>
      </c>
      <c r="Z73">
        <v>0</v>
      </c>
      <c r="AA73">
        <v>3.5316159999999992</v>
      </c>
      <c r="AB73">
        <v>3.3189072000000004</v>
      </c>
      <c r="AC73">
        <v>4.9152778079999999</v>
      </c>
      <c r="AD73">
        <v>6.9438833099999995</v>
      </c>
      <c r="AE73">
        <v>7.8212783999999997</v>
      </c>
      <c r="AF73">
        <v>0</v>
      </c>
      <c r="AG73">
        <v>0</v>
      </c>
      <c r="AH73">
        <v>29.70087315</v>
      </c>
      <c r="AI73">
        <v>0</v>
      </c>
      <c r="AJ73">
        <v>0</v>
      </c>
      <c r="AK73">
        <v>13.05241695</v>
      </c>
      <c r="AL73">
        <v>5.902000000000001</v>
      </c>
      <c r="AM73">
        <v>0</v>
      </c>
      <c r="AN73">
        <v>0</v>
      </c>
      <c r="AO73">
        <v>3.36042</v>
      </c>
      <c r="AP73">
        <v>2.928366</v>
      </c>
      <c r="AQ73">
        <v>0</v>
      </c>
      <c r="AR73">
        <v>0.84124799999999988</v>
      </c>
      <c r="AS73">
        <v>2.7334464000000001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19.022015025653392</v>
      </c>
      <c r="BB73">
        <f t="shared" si="1"/>
        <v>527.58760701417907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15.039222887086279</v>
      </c>
      <c r="L74">
        <v>0</v>
      </c>
      <c r="M74">
        <v>0</v>
      </c>
      <c r="N74">
        <v>30.003477588871714</v>
      </c>
      <c r="O74">
        <v>50.383340343544397</v>
      </c>
      <c r="P74">
        <v>69.042685330559465</v>
      </c>
      <c r="Q74">
        <v>0</v>
      </c>
      <c r="R74">
        <v>3.4598612784697509</v>
      </c>
      <c r="S74">
        <v>2.1650695708154508</v>
      </c>
      <c r="T74">
        <v>0</v>
      </c>
      <c r="U74">
        <v>242.20996051438067</v>
      </c>
      <c r="V74">
        <v>2.2306258052046109E-3</v>
      </c>
      <c r="W74">
        <v>11.790302531148418</v>
      </c>
      <c r="X74">
        <v>37.46373815115119</v>
      </c>
      <c r="Y74">
        <v>0</v>
      </c>
      <c r="Z74">
        <v>0</v>
      </c>
      <c r="AA74">
        <v>7.1234299999999999</v>
      </c>
      <c r="AB74">
        <v>6.6716807999999999</v>
      </c>
      <c r="AC74">
        <v>4.9152778079999999</v>
      </c>
      <c r="AD74">
        <v>9.279980091199997</v>
      </c>
      <c r="AE74">
        <v>7.8212783999999997</v>
      </c>
      <c r="AF74">
        <v>0</v>
      </c>
      <c r="AG74">
        <v>0</v>
      </c>
      <c r="AH74">
        <v>35.641047780000001</v>
      </c>
      <c r="AI74">
        <v>0.80818574999999993</v>
      </c>
      <c r="AJ74">
        <v>0</v>
      </c>
      <c r="AK74">
        <v>13.05241695</v>
      </c>
      <c r="AL74">
        <v>5.902000000000001</v>
      </c>
      <c r="AM74">
        <v>1.3406374079999999</v>
      </c>
      <c r="AN74">
        <v>0</v>
      </c>
      <c r="AO74">
        <v>3.36042</v>
      </c>
      <c r="AP74">
        <v>2.928366</v>
      </c>
      <c r="AQ74">
        <v>0</v>
      </c>
      <c r="AR74">
        <v>0.84124799999999988</v>
      </c>
      <c r="AS74">
        <v>2.7334464000000001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19.626479743253395</v>
      </c>
      <c r="BB74">
        <f t="shared" si="1"/>
        <v>544.35282446577912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14.936856335015687</v>
      </c>
      <c r="L75">
        <v>0</v>
      </c>
      <c r="M75">
        <v>0</v>
      </c>
      <c r="N75">
        <v>30.003477588871714</v>
      </c>
      <c r="O75">
        <v>50.383340343544397</v>
      </c>
      <c r="P75">
        <v>69.042685330559465</v>
      </c>
      <c r="Q75">
        <v>0</v>
      </c>
      <c r="R75">
        <v>3.2317532075471695</v>
      </c>
      <c r="S75">
        <v>2.1555621465955941</v>
      </c>
      <c r="T75">
        <v>0</v>
      </c>
      <c r="U75">
        <v>242.20996051438067</v>
      </c>
      <c r="V75">
        <v>5.2731909060469775</v>
      </c>
      <c r="W75">
        <v>11.790302531148418</v>
      </c>
      <c r="X75">
        <v>37.46373815115119</v>
      </c>
      <c r="Y75">
        <v>0</v>
      </c>
      <c r="Z75">
        <v>0</v>
      </c>
      <c r="AA75">
        <v>9.0297000000000001</v>
      </c>
      <c r="AB75">
        <v>6.6716807999999999</v>
      </c>
      <c r="AC75">
        <v>4.9152778079999999</v>
      </c>
      <c r="AD75">
        <v>9.279980091199997</v>
      </c>
      <c r="AE75">
        <v>12.557062471200002</v>
      </c>
      <c r="AF75">
        <v>0</v>
      </c>
      <c r="AG75">
        <v>0</v>
      </c>
      <c r="AH75">
        <v>35.641047780000001</v>
      </c>
      <c r="AI75">
        <v>0.80818574999999993</v>
      </c>
      <c r="AJ75">
        <v>0</v>
      </c>
      <c r="AK75">
        <v>13.05241695</v>
      </c>
      <c r="AL75">
        <v>5.902000000000001</v>
      </c>
      <c r="AM75">
        <v>2.6745039200000003</v>
      </c>
      <c r="AN75">
        <v>0</v>
      </c>
      <c r="AO75">
        <v>3.1363919999999998</v>
      </c>
      <c r="AP75">
        <v>2.928366</v>
      </c>
      <c r="AQ75">
        <v>0</v>
      </c>
      <c r="AR75">
        <v>0.84124799999999988</v>
      </c>
      <c r="AS75">
        <v>2.7334464000000001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20.06784377991449</v>
      </c>
      <c r="BB75">
        <f t="shared" si="1"/>
        <v>556.59433124534678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14.869795099683147</v>
      </c>
      <c r="L76">
        <v>0</v>
      </c>
      <c r="M76">
        <v>0</v>
      </c>
      <c r="N76">
        <v>30.003477588871714</v>
      </c>
      <c r="O76">
        <v>50.383340343544397</v>
      </c>
      <c r="P76">
        <v>69.042685330559465</v>
      </c>
      <c r="Q76">
        <v>0</v>
      </c>
      <c r="R76">
        <v>3.1171757377049176</v>
      </c>
      <c r="S76">
        <v>2.0815697762970014</v>
      </c>
      <c r="T76">
        <v>0</v>
      </c>
      <c r="U76">
        <v>242.20996051438067</v>
      </c>
      <c r="V76">
        <v>5.2731909060469775</v>
      </c>
      <c r="W76">
        <v>11.790302531148418</v>
      </c>
      <c r="X76">
        <v>37.46373815115119</v>
      </c>
      <c r="Y76">
        <v>0</v>
      </c>
      <c r="Z76">
        <v>3.3430209999999998</v>
      </c>
      <c r="AA76">
        <v>10.705612320000002</v>
      </c>
      <c r="AB76">
        <v>10.038000959999998</v>
      </c>
      <c r="AC76">
        <v>7.3729167119999994</v>
      </c>
      <c r="AD76">
        <v>9.279980091199997</v>
      </c>
      <c r="AE76">
        <v>12.557062471200002</v>
      </c>
      <c r="AF76">
        <v>0</v>
      </c>
      <c r="AG76">
        <v>0</v>
      </c>
      <c r="AH76">
        <v>35.641047780000001</v>
      </c>
      <c r="AI76">
        <v>2.9094687000000006</v>
      </c>
      <c r="AJ76">
        <v>0</v>
      </c>
      <c r="AK76">
        <v>13.05241695</v>
      </c>
      <c r="AL76">
        <v>5.902000000000001</v>
      </c>
      <c r="AM76">
        <v>3.9975369983999998</v>
      </c>
      <c r="AN76">
        <v>0</v>
      </c>
      <c r="AO76">
        <v>3.1363919999999998</v>
      </c>
      <c r="AP76">
        <v>2.928366</v>
      </c>
      <c r="AQ76">
        <v>0</v>
      </c>
      <c r="AR76">
        <v>0.84124799999999988</v>
      </c>
      <c r="AS76">
        <v>2.7334464000000001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20.55544705322427</v>
      </c>
      <c r="BB76">
        <f t="shared" si="1"/>
        <v>570.11830530896373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37.08447925338357</v>
      </c>
      <c r="L77">
        <v>0</v>
      </c>
      <c r="M77">
        <v>0</v>
      </c>
      <c r="N77">
        <v>30.003477588871714</v>
      </c>
      <c r="O77">
        <v>50.383340343544397</v>
      </c>
      <c r="P77">
        <v>69.042685330559465</v>
      </c>
      <c r="Q77">
        <v>0</v>
      </c>
      <c r="R77">
        <v>10.771965795260201</v>
      </c>
      <c r="S77">
        <v>6.6998920298390265</v>
      </c>
      <c r="T77">
        <v>0</v>
      </c>
      <c r="U77">
        <v>243.68367696829358</v>
      </c>
      <c r="V77">
        <v>5.2731909060469775</v>
      </c>
      <c r="W77">
        <v>11.790302531148418</v>
      </c>
      <c r="X77">
        <v>37.46373815115119</v>
      </c>
      <c r="Y77">
        <v>0</v>
      </c>
      <c r="Z77">
        <v>3.3430209999999998</v>
      </c>
      <c r="AA77">
        <v>10.705612320000002</v>
      </c>
      <c r="AB77">
        <v>10.038000959999998</v>
      </c>
      <c r="AC77">
        <v>7.3729167119999994</v>
      </c>
      <c r="AD77">
        <v>9.279980091199997</v>
      </c>
      <c r="AE77">
        <v>12.557062471200002</v>
      </c>
      <c r="AF77">
        <v>0</v>
      </c>
      <c r="AG77">
        <v>0</v>
      </c>
      <c r="AH77">
        <v>35.641047780000001</v>
      </c>
      <c r="AI77">
        <v>8.4051317999999995</v>
      </c>
      <c r="AJ77">
        <v>0</v>
      </c>
      <c r="AK77">
        <v>13.05241695</v>
      </c>
      <c r="AL77">
        <v>5.902000000000001</v>
      </c>
      <c r="AM77">
        <v>3.9975369983999998</v>
      </c>
      <c r="AN77">
        <v>0</v>
      </c>
      <c r="AO77">
        <v>3.1363919999999998</v>
      </c>
      <c r="AP77">
        <v>2.928366</v>
      </c>
      <c r="AQ77">
        <v>0</v>
      </c>
      <c r="AR77">
        <v>13.459967999999998</v>
      </c>
      <c r="AS77">
        <v>2.7334464000000001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22.437288207724393</v>
      </c>
      <c r="BB77">
        <f t="shared" si="1"/>
        <v>622.31236017317428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37.084818759982142</v>
      </c>
      <c r="L78">
        <v>0</v>
      </c>
      <c r="M78">
        <v>0</v>
      </c>
      <c r="N78">
        <v>30.003477588871714</v>
      </c>
      <c r="O78">
        <v>50.383340343544397</v>
      </c>
      <c r="P78">
        <v>69.042685330559465</v>
      </c>
      <c r="Q78">
        <v>0</v>
      </c>
      <c r="R78">
        <v>10.771965795260201</v>
      </c>
      <c r="S78">
        <v>6.6998920298390265</v>
      </c>
      <c r="T78">
        <v>0</v>
      </c>
      <c r="U78">
        <v>243.68367696829358</v>
      </c>
      <c r="V78">
        <v>5.2731909060469775</v>
      </c>
      <c r="W78">
        <v>11.790302531148418</v>
      </c>
      <c r="X78">
        <v>37.46373815115119</v>
      </c>
      <c r="Y78">
        <v>0</v>
      </c>
      <c r="Z78">
        <v>3.3430209999999998</v>
      </c>
      <c r="AA78">
        <v>10.705612320000002</v>
      </c>
      <c r="AB78">
        <v>10.038000959999998</v>
      </c>
      <c r="AC78">
        <v>7.3729167119999994</v>
      </c>
      <c r="AD78">
        <v>9.279980091199997</v>
      </c>
      <c r="AE78">
        <v>12.557062471200002</v>
      </c>
      <c r="AF78">
        <v>0</v>
      </c>
      <c r="AG78">
        <v>0</v>
      </c>
      <c r="AH78">
        <v>35.641047780000001</v>
      </c>
      <c r="AI78">
        <v>8.4051317999999995</v>
      </c>
      <c r="AJ78">
        <v>0</v>
      </c>
      <c r="AK78">
        <v>13.05241695</v>
      </c>
      <c r="AL78">
        <v>5.902000000000001</v>
      </c>
      <c r="AM78">
        <v>3.9975369983999998</v>
      </c>
      <c r="AN78">
        <v>0</v>
      </c>
      <c r="AO78">
        <v>3.1363919999999998</v>
      </c>
      <c r="AP78">
        <v>2.928366</v>
      </c>
      <c r="AQ78">
        <v>0</v>
      </c>
      <c r="AR78">
        <v>13.459967999999998</v>
      </c>
      <c r="AS78">
        <v>2.7334464000000001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22.43730002255748</v>
      </c>
      <c r="BB78">
        <f t="shared" si="1"/>
        <v>622.31268786493968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37.08447925338357</v>
      </c>
      <c r="L79">
        <v>0</v>
      </c>
      <c r="M79">
        <v>0</v>
      </c>
      <c r="N79">
        <v>30.003477588871714</v>
      </c>
      <c r="O79">
        <v>50.383340343544397</v>
      </c>
      <c r="P79">
        <v>69.042685330559465</v>
      </c>
      <c r="Q79">
        <v>0</v>
      </c>
      <c r="R79">
        <v>10.771965795260201</v>
      </c>
      <c r="S79">
        <v>6.6998920298390265</v>
      </c>
      <c r="T79">
        <v>0</v>
      </c>
      <c r="U79">
        <v>243.68367696829358</v>
      </c>
      <c r="V79">
        <v>5.2731909060469775</v>
      </c>
      <c r="W79">
        <v>11.790302531148418</v>
      </c>
      <c r="X79">
        <v>37.46373815115119</v>
      </c>
      <c r="Y79">
        <v>0</v>
      </c>
      <c r="Z79">
        <v>3.3430209999999998</v>
      </c>
      <c r="AA79">
        <v>10.705612320000002</v>
      </c>
      <c r="AB79">
        <v>10.038000959999998</v>
      </c>
      <c r="AC79">
        <v>7.3729167119999994</v>
      </c>
      <c r="AD79">
        <v>9.279980091199997</v>
      </c>
      <c r="AE79">
        <v>12.557062471200002</v>
      </c>
      <c r="AF79">
        <v>0</v>
      </c>
      <c r="AG79">
        <v>0</v>
      </c>
      <c r="AH79">
        <v>35.641047780000001</v>
      </c>
      <c r="AI79">
        <v>8.4051317999999995</v>
      </c>
      <c r="AJ79">
        <v>0</v>
      </c>
      <c r="AK79">
        <v>13.05241695</v>
      </c>
      <c r="AL79">
        <v>5.902000000000001</v>
      </c>
      <c r="AM79">
        <v>3.9975369983999998</v>
      </c>
      <c r="AN79">
        <v>0</v>
      </c>
      <c r="AO79">
        <v>3.1363919999999998</v>
      </c>
      <c r="AP79">
        <v>3.1235903999999994</v>
      </c>
      <c r="AQ79">
        <v>0</v>
      </c>
      <c r="AR79">
        <v>0.84124799999999988</v>
      </c>
      <c r="AS79">
        <v>3.4168079999999992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22.028731493724393</v>
      </c>
      <c r="BB79">
        <f t="shared" si="1"/>
        <v>610.98078288717409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37.246980615913131</v>
      </c>
      <c r="L80">
        <v>0</v>
      </c>
      <c r="M80">
        <v>0</v>
      </c>
      <c r="N80">
        <v>30.003477588871714</v>
      </c>
      <c r="O80">
        <v>50.383340343544397</v>
      </c>
      <c r="P80">
        <v>69.042685330559465</v>
      </c>
      <c r="Q80">
        <v>0</v>
      </c>
      <c r="R80">
        <v>10.816410954111102</v>
      </c>
      <c r="S80">
        <v>6.7094975094339633</v>
      </c>
      <c r="T80">
        <v>0</v>
      </c>
      <c r="U80">
        <v>243.68367696829358</v>
      </c>
      <c r="V80">
        <v>5.2731909060469775</v>
      </c>
      <c r="W80">
        <v>11.790302531148418</v>
      </c>
      <c r="X80">
        <v>37.46373815115119</v>
      </c>
      <c r="Y80">
        <v>0</v>
      </c>
      <c r="Z80">
        <v>4.9939955999999999</v>
      </c>
      <c r="AA80">
        <v>10.705612320000002</v>
      </c>
      <c r="AB80">
        <v>10.038000959999998</v>
      </c>
      <c r="AC80">
        <v>7.3729167119999994</v>
      </c>
      <c r="AD80">
        <v>9.279980091199997</v>
      </c>
      <c r="AE80">
        <v>12.557062471200002</v>
      </c>
      <c r="AF80">
        <v>0</v>
      </c>
      <c r="AG80">
        <v>0</v>
      </c>
      <c r="AH80">
        <v>35.641047780000001</v>
      </c>
      <c r="AI80">
        <v>8.4051317999999995</v>
      </c>
      <c r="AJ80">
        <v>0</v>
      </c>
      <c r="AK80">
        <v>13.05241695</v>
      </c>
      <c r="AL80">
        <v>5.902000000000001</v>
      </c>
      <c r="AM80">
        <v>3.9975369983999998</v>
      </c>
      <c r="AN80">
        <v>0</v>
      </c>
      <c r="AO80">
        <v>3.1363919999999998</v>
      </c>
      <c r="AP80">
        <v>3.1235903999999994</v>
      </c>
      <c r="AQ80">
        <v>0</v>
      </c>
      <c r="AR80">
        <v>0.84124799999999988</v>
      </c>
      <c r="AS80">
        <v>3.4168079999999992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22.093721377483647</v>
      </c>
      <c r="BB80">
        <f t="shared" si="1"/>
        <v>612.78331960439016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15.003550912215887</v>
      </c>
      <c r="L81">
        <v>0</v>
      </c>
      <c r="M81">
        <v>0</v>
      </c>
      <c r="N81">
        <v>30.003477588871714</v>
      </c>
      <c r="O81">
        <v>50.383340343544397</v>
      </c>
      <c r="P81">
        <v>69.042685330559465</v>
      </c>
      <c r="Q81">
        <v>0</v>
      </c>
      <c r="R81">
        <v>4.4645955657667997</v>
      </c>
      <c r="S81">
        <v>2.7239803254493853</v>
      </c>
      <c r="T81">
        <v>0</v>
      </c>
      <c r="U81">
        <v>243.68367696829358</v>
      </c>
      <c r="V81">
        <v>1.6332223153517603E-3</v>
      </c>
      <c r="W81">
        <v>11.438044033000947</v>
      </c>
      <c r="X81">
        <v>37.441036806291976</v>
      </c>
      <c r="Y81">
        <v>0</v>
      </c>
      <c r="Z81">
        <v>4.9939955999999999</v>
      </c>
      <c r="AA81">
        <v>10.705612320000002</v>
      </c>
      <c r="AB81">
        <v>10.038000959999998</v>
      </c>
      <c r="AC81">
        <v>7.3729167119999994</v>
      </c>
      <c r="AD81">
        <v>9.279980091199997</v>
      </c>
      <c r="AE81">
        <v>12.557062471200002</v>
      </c>
      <c r="AF81">
        <v>0</v>
      </c>
      <c r="AG81">
        <v>0</v>
      </c>
      <c r="AH81">
        <v>35.641047780000001</v>
      </c>
      <c r="AI81">
        <v>8.4051317999999995</v>
      </c>
      <c r="AJ81">
        <v>0</v>
      </c>
      <c r="AK81">
        <v>13.05241695</v>
      </c>
      <c r="AL81">
        <v>5.902000000000001</v>
      </c>
      <c r="AM81">
        <v>3.9975369983999998</v>
      </c>
      <c r="AN81">
        <v>0</v>
      </c>
      <c r="AO81">
        <v>3.1363919999999998</v>
      </c>
      <c r="AP81">
        <v>3.1235903999999994</v>
      </c>
      <c r="AQ81">
        <v>0</v>
      </c>
      <c r="AR81">
        <v>0.84124799999999988</v>
      </c>
      <c r="AS81">
        <v>3.4168079999999992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20.763411921593544</v>
      </c>
      <c r="BB81">
        <f t="shared" si="1"/>
        <v>575.88634925751603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15.039222887086279</v>
      </c>
      <c r="L82">
        <v>0</v>
      </c>
      <c r="M82">
        <v>0</v>
      </c>
      <c r="N82">
        <v>30.003477588871714</v>
      </c>
      <c r="O82">
        <v>50.383340343544397</v>
      </c>
      <c r="P82">
        <v>69.042685330559465</v>
      </c>
      <c r="Q82">
        <v>0</v>
      </c>
      <c r="R82">
        <v>4.4645955657667997</v>
      </c>
      <c r="S82">
        <v>2.7239803254493853</v>
      </c>
      <c r="T82">
        <v>0</v>
      </c>
      <c r="U82">
        <v>243.68367696829358</v>
      </c>
      <c r="V82">
        <v>1.6332223153517603E-3</v>
      </c>
      <c r="W82">
        <v>11.438044033000947</v>
      </c>
      <c r="X82">
        <v>37.441036806291976</v>
      </c>
      <c r="Y82">
        <v>0</v>
      </c>
      <c r="Z82">
        <v>4.9939955999999999</v>
      </c>
      <c r="AA82">
        <v>10.705612320000002</v>
      </c>
      <c r="AB82">
        <v>10.038000959999998</v>
      </c>
      <c r="AC82">
        <v>7.3729167119999994</v>
      </c>
      <c r="AD82">
        <v>9.279980091199997</v>
      </c>
      <c r="AE82">
        <v>12.557062471200002</v>
      </c>
      <c r="AF82">
        <v>0</v>
      </c>
      <c r="AG82">
        <v>0</v>
      </c>
      <c r="AH82">
        <v>35.641047780000001</v>
      </c>
      <c r="AI82">
        <v>8.4051317999999995</v>
      </c>
      <c r="AJ82">
        <v>0</v>
      </c>
      <c r="AK82">
        <v>13.05241695</v>
      </c>
      <c r="AL82">
        <v>5.902000000000001</v>
      </c>
      <c r="AM82">
        <v>3.9975369983999998</v>
      </c>
      <c r="AN82">
        <v>0</v>
      </c>
      <c r="AO82">
        <v>3.1363919999999998</v>
      </c>
      <c r="AP82">
        <v>3.1235903999999994</v>
      </c>
      <c r="AQ82">
        <v>0</v>
      </c>
      <c r="AR82">
        <v>0.84124799999999988</v>
      </c>
      <c r="AS82">
        <v>3.4168079999999992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20.764653302259951</v>
      </c>
      <c r="BB82">
        <f t="shared" si="1"/>
        <v>575.92077985171989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15.039222887086279</v>
      </c>
      <c r="L83">
        <v>0</v>
      </c>
      <c r="M83">
        <v>0</v>
      </c>
      <c r="N83">
        <v>30.003477588871714</v>
      </c>
      <c r="O83">
        <v>50.383340343544397</v>
      </c>
      <c r="P83">
        <v>69.042685330559465</v>
      </c>
      <c r="Q83">
        <v>0</v>
      </c>
      <c r="R83">
        <v>5.5426512471078189</v>
      </c>
      <c r="S83">
        <v>3.4700462194217945</v>
      </c>
      <c r="T83">
        <v>0</v>
      </c>
      <c r="U83">
        <v>243.68367696829358</v>
      </c>
      <c r="V83">
        <v>1.6332223153517603E-3</v>
      </c>
      <c r="W83">
        <v>4.8490530293688368</v>
      </c>
      <c r="X83">
        <v>18.057590725251458</v>
      </c>
      <c r="Y83">
        <v>0</v>
      </c>
      <c r="Z83">
        <v>4.9939955999999999</v>
      </c>
      <c r="AA83">
        <v>10.705612320000002</v>
      </c>
      <c r="AB83">
        <v>10.038000959999998</v>
      </c>
      <c r="AC83">
        <v>7.3729167119999994</v>
      </c>
      <c r="AD83">
        <v>9.279980091199997</v>
      </c>
      <c r="AE83">
        <v>12.557062471200002</v>
      </c>
      <c r="AF83">
        <v>0</v>
      </c>
      <c r="AG83">
        <v>0</v>
      </c>
      <c r="AH83">
        <v>35.641047780000001</v>
      </c>
      <c r="AI83">
        <v>1.2930972000000001</v>
      </c>
      <c r="AJ83">
        <v>0</v>
      </c>
      <c r="AK83">
        <v>13.05241695</v>
      </c>
      <c r="AL83">
        <v>5.902000000000001</v>
      </c>
      <c r="AM83">
        <v>3.9975369983999998</v>
      </c>
      <c r="AN83">
        <v>0</v>
      </c>
      <c r="AO83">
        <v>3.1363919999999998</v>
      </c>
      <c r="AP83">
        <v>3.1235903999999994</v>
      </c>
      <c r="AQ83">
        <v>0</v>
      </c>
      <c r="AR83">
        <v>0.84124799999999988</v>
      </c>
      <c r="AS83">
        <v>2.7334464000000001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19.653012520923262</v>
      </c>
      <c r="BB83">
        <f t="shared" si="1"/>
        <v>545.08870892369748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15.039222887086279</v>
      </c>
      <c r="L84">
        <v>0</v>
      </c>
      <c r="M84">
        <v>0</v>
      </c>
      <c r="N84">
        <v>30.003477588871714</v>
      </c>
      <c r="O84">
        <v>50.383340343544397</v>
      </c>
      <c r="P84">
        <v>69.042685330559465</v>
      </c>
      <c r="Q84">
        <v>0</v>
      </c>
      <c r="R84">
        <v>5.5426512471078189</v>
      </c>
      <c r="S84">
        <v>3.4700462194217945</v>
      </c>
      <c r="T84">
        <v>0</v>
      </c>
      <c r="U84">
        <v>243.68367696829358</v>
      </c>
      <c r="V84">
        <v>1.6332223153517603E-3</v>
      </c>
      <c r="W84">
        <v>4.8490530293688368</v>
      </c>
      <c r="X84">
        <v>18.057590725251458</v>
      </c>
      <c r="Y84">
        <v>0</v>
      </c>
      <c r="Z84">
        <v>4.9939955999999999</v>
      </c>
      <c r="AA84">
        <v>10.705612320000002</v>
      </c>
      <c r="AB84">
        <v>10.038000959999998</v>
      </c>
      <c r="AC84">
        <v>7.3729167119999994</v>
      </c>
      <c r="AD84">
        <v>9.279980091199997</v>
      </c>
      <c r="AE84">
        <v>12.557062471200002</v>
      </c>
      <c r="AF84">
        <v>0</v>
      </c>
      <c r="AG84">
        <v>0</v>
      </c>
      <c r="AH84">
        <v>35.641047780000001</v>
      </c>
      <c r="AI84">
        <v>0.64654860000000003</v>
      </c>
      <c r="AJ84">
        <v>0</v>
      </c>
      <c r="AK84">
        <v>13.05241695</v>
      </c>
      <c r="AL84">
        <v>5.902000000000001</v>
      </c>
      <c r="AM84">
        <v>3.9975369983999998</v>
      </c>
      <c r="AN84">
        <v>0</v>
      </c>
      <c r="AO84">
        <v>3.1363919999999998</v>
      </c>
      <c r="AP84">
        <v>3.1235903999999994</v>
      </c>
      <c r="AQ84">
        <v>0</v>
      </c>
      <c r="AR84">
        <v>0.84124799999999988</v>
      </c>
      <c r="AS84">
        <v>2.7334464000000001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19.630512580023264</v>
      </c>
      <c r="BB84">
        <f t="shared" si="1"/>
        <v>544.46466026459746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15.039222887086279</v>
      </c>
      <c r="L85">
        <v>0</v>
      </c>
      <c r="M85">
        <v>0</v>
      </c>
      <c r="N85">
        <v>30.003477588871714</v>
      </c>
      <c r="O85">
        <v>50.383340343544397</v>
      </c>
      <c r="P85">
        <v>69.042685330559465</v>
      </c>
      <c r="Q85">
        <v>0</v>
      </c>
      <c r="R85">
        <v>5.5440328638</v>
      </c>
      <c r="S85">
        <v>3.4803203316062179</v>
      </c>
      <c r="T85">
        <v>0</v>
      </c>
      <c r="U85">
        <v>243.68367696829358</v>
      </c>
      <c r="V85">
        <v>0</v>
      </c>
      <c r="W85">
        <v>4.8490530293688368</v>
      </c>
      <c r="X85">
        <v>18.057590725251458</v>
      </c>
      <c r="Y85">
        <v>0</v>
      </c>
      <c r="Z85">
        <v>4.9939955999999999</v>
      </c>
      <c r="AA85">
        <v>10.705612320000002</v>
      </c>
      <c r="AB85">
        <v>10.038000959999998</v>
      </c>
      <c r="AC85">
        <v>7.3729167119999994</v>
      </c>
      <c r="AD85">
        <v>9.279980091199997</v>
      </c>
      <c r="AE85">
        <v>12.557062471200002</v>
      </c>
      <c r="AF85">
        <v>0</v>
      </c>
      <c r="AG85">
        <v>0</v>
      </c>
      <c r="AH85">
        <v>35.641047780000001</v>
      </c>
      <c r="AI85">
        <v>3.5560173000000002</v>
      </c>
      <c r="AJ85">
        <v>0</v>
      </c>
      <c r="AK85">
        <v>13.05241695</v>
      </c>
      <c r="AL85">
        <v>5.902000000000001</v>
      </c>
      <c r="AM85">
        <v>3.9975369983999998</v>
      </c>
      <c r="AN85">
        <v>0</v>
      </c>
      <c r="AO85">
        <v>3.1363919999999998</v>
      </c>
      <c r="AP85">
        <v>3.1235903999999994</v>
      </c>
      <c r="AQ85">
        <v>0</v>
      </c>
      <c r="AR85">
        <v>1.4020799999999998</v>
      </c>
      <c r="AS85">
        <v>2.7334464000000001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19.751627663567163</v>
      </c>
      <c r="BB85">
        <f t="shared" si="1"/>
        <v>547.82386838761477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15.039222887086279</v>
      </c>
      <c r="L86">
        <v>0</v>
      </c>
      <c r="M86">
        <v>0</v>
      </c>
      <c r="N86">
        <v>30.003477588871714</v>
      </c>
      <c r="O86">
        <v>50.383340343544397</v>
      </c>
      <c r="P86">
        <v>69.042685330559465</v>
      </c>
      <c r="Q86">
        <v>0</v>
      </c>
      <c r="R86">
        <v>5.5440328638</v>
      </c>
      <c r="S86">
        <v>3.4803203316062179</v>
      </c>
      <c r="T86">
        <v>0</v>
      </c>
      <c r="U86">
        <v>243.68367696829358</v>
      </c>
      <c r="V86">
        <v>0</v>
      </c>
      <c r="W86">
        <v>4.8490530293688368</v>
      </c>
      <c r="X86">
        <v>18.057590725251458</v>
      </c>
      <c r="Y86">
        <v>0</v>
      </c>
      <c r="Z86">
        <v>4.9939955999999999</v>
      </c>
      <c r="AA86">
        <v>10.705612320000002</v>
      </c>
      <c r="AB86">
        <v>10.038000959999998</v>
      </c>
      <c r="AC86">
        <v>7.3729167119999994</v>
      </c>
      <c r="AD86">
        <v>9.279980091199997</v>
      </c>
      <c r="AE86">
        <v>12.557062471200002</v>
      </c>
      <c r="AF86">
        <v>0</v>
      </c>
      <c r="AG86">
        <v>0</v>
      </c>
      <c r="AH86">
        <v>35.641047780000001</v>
      </c>
      <c r="AI86">
        <v>3.5560173000000002</v>
      </c>
      <c r="AJ86">
        <v>0</v>
      </c>
      <c r="AK86">
        <v>13.05241695</v>
      </c>
      <c r="AL86">
        <v>5.902000000000001</v>
      </c>
      <c r="AM86">
        <v>3.9975369983999998</v>
      </c>
      <c r="AN86">
        <v>0</v>
      </c>
      <c r="AO86">
        <v>3.1363919999999998</v>
      </c>
      <c r="AP86">
        <v>3.1235903999999994</v>
      </c>
      <c r="AQ86">
        <v>0</v>
      </c>
      <c r="AR86">
        <v>1.4020799999999998</v>
      </c>
      <c r="AS86">
        <v>2.7334464000000001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19.751627663567163</v>
      </c>
      <c r="BB86">
        <f t="shared" si="1"/>
        <v>547.82386838761477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15.039222887086279</v>
      </c>
      <c r="L87">
        <v>0</v>
      </c>
      <c r="M87">
        <v>0</v>
      </c>
      <c r="N87">
        <v>30.003477588871714</v>
      </c>
      <c r="O87">
        <v>50.383340343544397</v>
      </c>
      <c r="P87">
        <v>69.042685330559465</v>
      </c>
      <c r="Q87">
        <v>0</v>
      </c>
      <c r="R87">
        <v>5.5440328638</v>
      </c>
      <c r="S87">
        <v>3.4803203316062179</v>
      </c>
      <c r="T87">
        <v>0</v>
      </c>
      <c r="U87">
        <v>243.68367696829358</v>
      </c>
      <c r="V87">
        <v>0</v>
      </c>
      <c r="W87">
        <v>4.8490530293688368</v>
      </c>
      <c r="X87">
        <v>18.057590725251458</v>
      </c>
      <c r="Y87">
        <v>0</v>
      </c>
      <c r="Z87">
        <v>3.3388300000000002</v>
      </c>
      <c r="AA87">
        <v>10.705612320000002</v>
      </c>
      <c r="AB87">
        <v>10.038000959999998</v>
      </c>
      <c r="AC87">
        <v>7.3729167119999994</v>
      </c>
      <c r="AD87">
        <v>9.279980091199997</v>
      </c>
      <c r="AE87">
        <v>12.557062471200002</v>
      </c>
      <c r="AF87">
        <v>0</v>
      </c>
      <c r="AG87">
        <v>0</v>
      </c>
      <c r="AH87">
        <v>33.669006000000003</v>
      </c>
      <c r="AI87">
        <v>3.5560173000000002</v>
      </c>
      <c r="AJ87">
        <v>0</v>
      </c>
      <c r="AK87">
        <v>13.05241695</v>
      </c>
      <c r="AL87">
        <v>5.902000000000001</v>
      </c>
      <c r="AM87">
        <v>3.9975369983999998</v>
      </c>
      <c r="AN87">
        <v>0</v>
      </c>
      <c r="AO87">
        <v>3.1363919999999998</v>
      </c>
      <c r="AP87">
        <v>2.928366</v>
      </c>
      <c r="AQ87">
        <v>0</v>
      </c>
      <c r="AR87">
        <v>2.243328</v>
      </c>
      <c r="AS87">
        <v>3.4168079999999992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19.671663603467167</v>
      </c>
      <c r="BB87">
        <f t="shared" si="1"/>
        <v>545.60601026771474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15.039222887086279</v>
      </c>
      <c r="L88">
        <v>0</v>
      </c>
      <c r="M88">
        <v>0</v>
      </c>
      <c r="N88">
        <v>30.003477588871714</v>
      </c>
      <c r="O88">
        <v>50.383340343544397</v>
      </c>
      <c r="P88">
        <v>69.042685330559465</v>
      </c>
      <c r="Q88">
        <v>0</v>
      </c>
      <c r="R88">
        <v>5.5440328638</v>
      </c>
      <c r="S88">
        <v>3.4803203316062179</v>
      </c>
      <c r="T88">
        <v>0</v>
      </c>
      <c r="U88">
        <v>243.68367696829358</v>
      </c>
      <c r="V88">
        <v>0</v>
      </c>
      <c r="W88">
        <v>4.8490530293688368</v>
      </c>
      <c r="X88">
        <v>18.057590725251458</v>
      </c>
      <c r="Y88">
        <v>0</v>
      </c>
      <c r="Z88">
        <v>0</v>
      </c>
      <c r="AA88">
        <v>10.705612320000002</v>
      </c>
      <c r="AB88">
        <v>6.6716807999999999</v>
      </c>
      <c r="AC88">
        <v>4.9152778079999999</v>
      </c>
      <c r="AD88">
        <v>6.9438833099999995</v>
      </c>
      <c r="AE88">
        <v>12.557062471200002</v>
      </c>
      <c r="AF88">
        <v>0</v>
      </c>
      <c r="AG88">
        <v>0</v>
      </c>
      <c r="AH88">
        <v>29.70087315</v>
      </c>
      <c r="AI88">
        <v>3.5560173000000002</v>
      </c>
      <c r="AJ88">
        <v>0</v>
      </c>
      <c r="AK88">
        <v>13.05241695</v>
      </c>
      <c r="AL88">
        <v>5.902000000000001</v>
      </c>
      <c r="AM88">
        <v>3.9975369983999998</v>
      </c>
      <c r="AN88">
        <v>0</v>
      </c>
      <c r="AO88">
        <v>3.1363919999999998</v>
      </c>
      <c r="AP88">
        <v>2.928366</v>
      </c>
      <c r="AQ88">
        <v>0</v>
      </c>
      <c r="AR88">
        <v>2.243328</v>
      </c>
      <c r="AS88">
        <v>3.4168079999999992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19.133411140067167</v>
      </c>
      <c r="BB88">
        <f t="shared" si="1"/>
        <v>530.67724403591467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15.039222887086279</v>
      </c>
      <c r="L89">
        <v>0</v>
      </c>
      <c r="M89">
        <v>0</v>
      </c>
      <c r="N89">
        <v>30.003477588871714</v>
      </c>
      <c r="O89">
        <v>50.383340343544397</v>
      </c>
      <c r="P89">
        <v>69.042685330559465</v>
      </c>
      <c r="Q89">
        <v>0</v>
      </c>
      <c r="R89">
        <v>5.5440328638</v>
      </c>
      <c r="S89">
        <v>3.4803203316062179</v>
      </c>
      <c r="T89">
        <v>0</v>
      </c>
      <c r="U89">
        <v>243.68367696829358</v>
      </c>
      <c r="V89">
        <v>0</v>
      </c>
      <c r="W89">
        <v>4.8490530293688368</v>
      </c>
      <c r="X89">
        <v>18.057590725251458</v>
      </c>
      <c r="Y89">
        <v>0</v>
      </c>
      <c r="Z89">
        <v>0</v>
      </c>
      <c r="AA89">
        <v>10.705612320000002</v>
      </c>
      <c r="AB89">
        <v>6.6716807999999999</v>
      </c>
      <c r="AC89">
        <v>4.9152778079999999</v>
      </c>
      <c r="AD89">
        <v>4.3608928999999996</v>
      </c>
      <c r="AE89">
        <v>12.557062471200002</v>
      </c>
      <c r="AF89">
        <v>0</v>
      </c>
      <c r="AG89">
        <v>0</v>
      </c>
      <c r="AH89">
        <v>23.760698519999998</v>
      </c>
      <c r="AI89">
        <v>3.5560173000000002</v>
      </c>
      <c r="AJ89">
        <v>0</v>
      </c>
      <c r="AK89">
        <v>13.05241695</v>
      </c>
      <c r="AL89">
        <v>5.902000000000001</v>
      </c>
      <c r="AM89">
        <v>3.9975369983999998</v>
      </c>
      <c r="AN89">
        <v>0</v>
      </c>
      <c r="AO89">
        <v>3.36042</v>
      </c>
      <c r="AP89">
        <v>2.928366</v>
      </c>
      <c r="AQ89">
        <v>0</v>
      </c>
      <c r="AR89">
        <v>2.243328</v>
      </c>
      <c r="AS89">
        <v>3.4168079999999992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18.844601143367171</v>
      </c>
      <c r="BB89">
        <f t="shared" si="1"/>
        <v>522.6669169926148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15.039222887086279</v>
      </c>
      <c r="L90">
        <v>0</v>
      </c>
      <c r="M90">
        <v>0</v>
      </c>
      <c r="N90">
        <v>30.003477588871714</v>
      </c>
      <c r="O90">
        <v>50.383340343544397</v>
      </c>
      <c r="P90">
        <v>69.042685330559465</v>
      </c>
      <c r="Q90">
        <v>0</v>
      </c>
      <c r="R90">
        <v>5.5440328638</v>
      </c>
      <c r="S90">
        <v>3.4803203316062179</v>
      </c>
      <c r="T90">
        <v>0</v>
      </c>
      <c r="U90">
        <v>243.68367696829358</v>
      </c>
      <c r="V90">
        <v>0</v>
      </c>
      <c r="W90">
        <v>4.8490530293688368</v>
      </c>
      <c r="X90">
        <v>18.057590725251458</v>
      </c>
      <c r="Y90">
        <v>0</v>
      </c>
      <c r="Z90">
        <v>0</v>
      </c>
      <c r="AA90">
        <v>10.705612320000002</v>
      </c>
      <c r="AB90">
        <v>6.6716807999999999</v>
      </c>
      <c r="AC90">
        <v>2.457638904</v>
      </c>
      <c r="AD90">
        <v>4.3608928999999996</v>
      </c>
      <c r="AE90">
        <v>7.8212783999999997</v>
      </c>
      <c r="AF90">
        <v>0</v>
      </c>
      <c r="AG90">
        <v>0</v>
      </c>
      <c r="AH90">
        <v>23.760698519999998</v>
      </c>
      <c r="AI90">
        <v>3.5560173000000002</v>
      </c>
      <c r="AJ90">
        <v>0</v>
      </c>
      <c r="AK90">
        <v>13.05241695</v>
      </c>
      <c r="AL90">
        <v>5.902000000000001</v>
      </c>
      <c r="AM90">
        <v>3.9975369983999998</v>
      </c>
      <c r="AN90">
        <v>0</v>
      </c>
      <c r="AO90">
        <v>3.36042</v>
      </c>
      <c r="AP90">
        <v>2.928366</v>
      </c>
      <c r="AQ90">
        <v>0</v>
      </c>
      <c r="AR90">
        <v>2.243328</v>
      </c>
      <c r="AS90">
        <v>3.4168079999999992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18.594270070667164</v>
      </c>
      <c r="BB90">
        <f t="shared" si="1"/>
        <v>515.72382509011481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15.039222887086279</v>
      </c>
      <c r="L91">
        <v>0</v>
      </c>
      <c r="M91">
        <v>0</v>
      </c>
      <c r="N91">
        <v>30.003477588871714</v>
      </c>
      <c r="O91">
        <v>50.383340343544397</v>
      </c>
      <c r="P91">
        <v>69.042685330559465</v>
      </c>
      <c r="Q91">
        <v>0</v>
      </c>
      <c r="R91">
        <v>5.5440328638</v>
      </c>
      <c r="S91">
        <v>3.4803203316062179</v>
      </c>
      <c r="T91">
        <v>0</v>
      </c>
      <c r="U91">
        <v>243.68367696829358</v>
      </c>
      <c r="V91">
        <v>0</v>
      </c>
      <c r="W91">
        <v>4.8473186119873812</v>
      </c>
      <c r="X91">
        <v>17.676993930295811</v>
      </c>
      <c r="Y91">
        <v>0</v>
      </c>
      <c r="Z91">
        <v>0</v>
      </c>
      <c r="AA91">
        <v>9.671812000000001</v>
      </c>
      <c r="AB91">
        <v>3.3189072000000004</v>
      </c>
      <c r="AC91">
        <v>2.457638904</v>
      </c>
      <c r="AD91">
        <v>4.3608928999999996</v>
      </c>
      <c r="AE91">
        <v>7.8212783999999997</v>
      </c>
      <c r="AF91">
        <v>0</v>
      </c>
      <c r="AG91">
        <v>0</v>
      </c>
      <c r="AH91">
        <v>17.82052389</v>
      </c>
      <c r="AI91">
        <v>3.5560173000000002</v>
      </c>
      <c r="AJ91">
        <v>0</v>
      </c>
      <c r="AK91">
        <v>13.05241695</v>
      </c>
      <c r="AL91">
        <v>5.902000000000001</v>
      </c>
      <c r="AM91">
        <v>3.9975369983999998</v>
      </c>
      <c r="AN91">
        <v>0</v>
      </c>
      <c r="AO91">
        <v>3.36042</v>
      </c>
      <c r="AP91">
        <v>2.928366</v>
      </c>
      <c r="AQ91">
        <v>0</v>
      </c>
      <c r="AR91">
        <v>2.243328</v>
      </c>
      <c r="AS91">
        <v>2.6651102399999997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18.195434978934454</v>
      </c>
      <c r="BB91">
        <f t="shared" si="1"/>
        <v>504.66188265951035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15.039222887086279</v>
      </c>
      <c r="L92">
        <v>0</v>
      </c>
      <c r="M92">
        <v>0</v>
      </c>
      <c r="N92">
        <v>30.003477588871714</v>
      </c>
      <c r="O92">
        <v>50.383340343544397</v>
      </c>
      <c r="P92">
        <v>69.042685330559465</v>
      </c>
      <c r="Q92">
        <v>0</v>
      </c>
      <c r="R92">
        <v>5.5440328638</v>
      </c>
      <c r="S92">
        <v>3.4803203316062179</v>
      </c>
      <c r="T92">
        <v>0</v>
      </c>
      <c r="U92">
        <v>243.68367696829358</v>
      </c>
      <c r="V92">
        <v>0</v>
      </c>
      <c r="W92">
        <v>4.8473186119873812</v>
      </c>
      <c r="X92">
        <v>17.676115228578425</v>
      </c>
      <c r="Y92">
        <v>0</v>
      </c>
      <c r="Z92">
        <v>0</v>
      </c>
      <c r="AA92">
        <v>7.1370748800000001</v>
      </c>
      <c r="AB92">
        <v>3.3189072000000004</v>
      </c>
      <c r="AC92">
        <v>2.457638904</v>
      </c>
      <c r="AD92">
        <v>4.3608928999999996</v>
      </c>
      <c r="AE92">
        <v>7.8212783999999997</v>
      </c>
      <c r="AF92">
        <v>0</v>
      </c>
      <c r="AG92">
        <v>0</v>
      </c>
      <c r="AH92">
        <v>17.82052389</v>
      </c>
      <c r="AI92">
        <v>3.5560173000000002</v>
      </c>
      <c r="AJ92">
        <v>0</v>
      </c>
      <c r="AK92">
        <v>13.05241695</v>
      </c>
      <c r="AL92">
        <v>5.902000000000001</v>
      </c>
      <c r="AM92">
        <v>3.9975369983999998</v>
      </c>
      <c r="AN92">
        <v>0</v>
      </c>
      <c r="AO92">
        <v>3.36042</v>
      </c>
      <c r="AP92">
        <v>2.928366</v>
      </c>
      <c r="AQ92">
        <v>0</v>
      </c>
      <c r="AR92">
        <v>2.243328</v>
      </c>
      <c r="AS92">
        <v>2.6651102399999997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18.107195534114684</v>
      </c>
      <c r="BB92">
        <f t="shared" si="1"/>
        <v>502.21450628261277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15.039222887086279</v>
      </c>
      <c r="L93">
        <v>0</v>
      </c>
      <c r="M93">
        <v>0</v>
      </c>
      <c r="N93">
        <v>30.003477588871714</v>
      </c>
      <c r="O93">
        <v>50.383340343544397</v>
      </c>
      <c r="P93">
        <v>69.042685330559465</v>
      </c>
      <c r="Q93">
        <v>0</v>
      </c>
      <c r="R93">
        <v>5.5440328638</v>
      </c>
      <c r="S93">
        <v>3.4803203316062179</v>
      </c>
      <c r="T93">
        <v>0</v>
      </c>
      <c r="U93">
        <v>243.68367696829358</v>
      </c>
      <c r="V93">
        <v>0</v>
      </c>
      <c r="W93">
        <v>4.8473186119873812</v>
      </c>
      <c r="X93">
        <v>17.675319319139629</v>
      </c>
      <c r="Y93">
        <v>0</v>
      </c>
      <c r="Z93">
        <v>0</v>
      </c>
      <c r="AA93">
        <v>3.5685374400000005</v>
      </c>
      <c r="AB93">
        <v>3.3189072000000004</v>
      </c>
      <c r="AC93">
        <v>2.457638904</v>
      </c>
      <c r="AD93">
        <v>4.3608928999999996</v>
      </c>
      <c r="AE93">
        <v>7.8212783999999997</v>
      </c>
      <c r="AF93">
        <v>0</v>
      </c>
      <c r="AG93">
        <v>0</v>
      </c>
      <c r="AH93">
        <v>11.880349259999999</v>
      </c>
      <c r="AI93">
        <v>3.5560173000000002</v>
      </c>
      <c r="AJ93">
        <v>0</v>
      </c>
      <c r="AK93">
        <v>13.05241695</v>
      </c>
      <c r="AL93">
        <v>5.902000000000001</v>
      </c>
      <c r="AM93">
        <v>3.9975369983999998</v>
      </c>
      <c r="AN93">
        <v>0</v>
      </c>
      <c r="AO93">
        <v>3.36042</v>
      </c>
      <c r="AP93">
        <v>3.1235903999999994</v>
      </c>
      <c r="AQ93">
        <v>0</v>
      </c>
      <c r="AR93">
        <v>2.8041599999999995</v>
      </c>
      <c r="AS93">
        <v>2.6651102399999997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17.802575311966219</v>
      </c>
      <c r="BB93">
        <f t="shared" si="1"/>
        <v>493.76567492532246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15.039222887086279</v>
      </c>
      <c r="L94">
        <v>0</v>
      </c>
      <c r="M94">
        <v>0</v>
      </c>
      <c r="N94">
        <v>30.003477588871714</v>
      </c>
      <c r="O94">
        <v>50.383340343544397</v>
      </c>
      <c r="P94">
        <v>69.042685330559465</v>
      </c>
      <c r="Q94">
        <v>0</v>
      </c>
      <c r="R94">
        <v>5.5440328638</v>
      </c>
      <c r="S94">
        <v>3.4604226137664562</v>
      </c>
      <c r="T94">
        <v>0</v>
      </c>
      <c r="U94">
        <v>243.68367696829358</v>
      </c>
      <c r="V94">
        <v>0</v>
      </c>
      <c r="W94">
        <v>4.8473186119873812</v>
      </c>
      <c r="X94">
        <v>17.682161626177489</v>
      </c>
      <c r="Y94">
        <v>0</v>
      </c>
      <c r="Z94">
        <v>0</v>
      </c>
      <c r="AA94">
        <v>0</v>
      </c>
      <c r="AB94">
        <v>3.3189072000000004</v>
      </c>
      <c r="AC94">
        <v>2.457638904</v>
      </c>
      <c r="AD94">
        <v>4.3608928999999996</v>
      </c>
      <c r="AE94">
        <v>7.8212783999999997</v>
      </c>
      <c r="AF94">
        <v>0</v>
      </c>
      <c r="AG94">
        <v>0</v>
      </c>
      <c r="AH94">
        <v>11.880349259999999</v>
      </c>
      <c r="AI94">
        <v>3.5560173000000002</v>
      </c>
      <c r="AJ94">
        <v>0</v>
      </c>
      <c r="AK94">
        <v>13.05241695</v>
      </c>
      <c r="AL94">
        <v>5.902000000000001</v>
      </c>
      <c r="AM94">
        <v>2.6812748159999997</v>
      </c>
      <c r="AN94">
        <v>0</v>
      </c>
      <c r="AO94">
        <v>3.36042</v>
      </c>
      <c r="AP94">
        <v>3.1235903999999994</v>
      </c>
      <c r="AQ94">
        <v>0</v>
      </c>
      <c r="AR94">
        <v>2.8041599999999995</v>
      </c>
      <c r="AS94">
        <v>2.6651102399999997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17.632129619707744</v>
      </c>
      <c r="BB94">
        <f t="shared" si="1"/>
        <v>489.03826558437902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15.039222887086279</v>
      </c>
      <c r="L95">
        <v>0</v>
      </c>
      <c r="M95">
        <v>0</v>
      </c>
      <c r="N95">
        <v>30.003477588871714</v>
      </c>
      <c r="O95">
        <v>50.383340343544397</v>
      </c>
      <c r="P95">
        <v>69.042685330559465</v>
      </c>
      <c r="Q95">
        <v>0</v>
      </c>
      <c r="R95">
        <v>5.5440328638</v>
      </c>
      <c r="S95">
        <v>3.4803203316062179</v>
      </c>
      <c r="T95">
        <v>0</v>
      </c>
      <c r="U95">
        <v>243.68367696829358</v>
      </c>
      <c r="V95">
        <v>0</v>
      </c>
      <c r="W95">
        <v>4.8473186119873812</v>
      </c>
      <c r="X95">
        <v>17.675093244923332</v>
      </c>
      <c r="Y95">
        <v>0</v>
      </c>
      <c r="Z95">
        <v>0</v>
      </c>
      <c r="AA95">
        <v>0</v>
      </c>
      <c r="AB95">
        <v>3.3189072000000004</v>
      </c>
      <c r="AC95">
        <v>2.457638904</v>
      </c>
      <c r="AD95">
        <v>4.3608928999999996</v>
      </c>
      <c r="AE95">
        <v>7.8212783999999997</v>
      </c>
      <c r="AF95">
        <v>0</v>
      </c>
      <c r="AG95">
        <v>0</v>
      </c>
      <c r="AH95">
        <v>11.880349259999999</v>
      </c>
      <c r="AI95">
        <v>3.5560173000000002</v>
      </c>
      <c r="AJ95">
        <v>0</v>
      </c>
      <c r="AK95">
        <v>13.05241695</v>
      </c>
      <c r="AL95">
        <v>5.902000000000001</v>
      </c>
      <c r="AM95">
        <v>1.3406374079999999</v>
      </c>
      <c r="AN95">
        <v>0</v>
      </c>
      <c r="AO95">
        <v>3.36042</v>
      </c>
      <c r="AP95">
        <v>3.1235903999999994</v>
      </c>
      <c r="AQ95">
        <v>0</v>
      </c>
      <c r="AR95">
        <v>1.121664</v>
      </c>
      <c r="AS95">
        <v>2.6651102399999997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17.527371253983489</v>
      </c>
      <c r="BB95">
        <f t="shared" si="1"/>
        <v>486.13271987868893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15.039222887086279</v>
      </c>
      <c r="L96">
        <v>0</v>
      </c>
      <c r="M96">
        <v>0</v>
      </c>
      <c r="N96">
        <v>30.003477588871714</v>
      </c>
      <c r="O96">
        <v>50.383340343544397</v>
      </c>
      <c r="P96">
        <v>69.042685330559465</v>
      </c>
      <c r="Q96">
        <v>0</v>
      </c>
      <c r="R96">
        <v>5.5440328638</v>
      </c>
      <c r="S96">
        <v>3.4803203316062179</v>
      </c>
      <c r="T96">
        <v>0</v>
      </c>
      <c r="U96">
        <v>243.68367696829358</v>
      </c>
      <c r="V96">
        <v>0</v>
      </c>
      <c r="W96">
        <v>4.8473186119873812</v>
      </c>
      <c r="X96">
        <v>17.675093244923332</v>
      </c>
      <c r="Y96">
        <v>0</v>
      </c>
      <c r="Z96">
        <v>0</v>
      </c>
      <c r="AA96">
        <v>0</v>
      </c>
      <c r="AB96">
        <v>3.3189072000000004</v>
      </c>
      <c r="AC96">
        <v>2.457638904</v>
      </c>
      <c r="AD96">
        <v>4.3608928999999996</v>
      </c>
      <c r="AE96">
        <v>7.8212783999999997</v>
      </c>
      <c r="AF96">
        <v>0</v>
      </c>
      <c r="AG96">
        <v>0</v>
      </c>
      <c r="AH96">
        <v>11.5436592</v>
      </c>
      <c r="AI96">
        <v>3.5560173000000002</v>
      </c>
      <c r="AJ96">
        <v>0</v>
      </c>
      <c r="AK96">
        <v>13.05241695</v>
      </c>
      <c r="AL96">
        <v>5.902000000000001</v>
      </c>
      <c r="AM96">
        <v>0</v>
      </c>
      <c r="AN96">
        <v>0</v>
      </c>
      <c r="AO96">
        <v>3.36042</v>
      </c>
      <c r="AP96">
        <v>3.1235903999999994</v>
      </c>
      <c r="AQ96">
        <v>0</v>
      </c>
      <c r="AR96">
        <v>1.121664</v>
      </c>
      <c r="AS96">
        <v>2.6651102399999997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17.469000345583488</v>
      </c>
      <c r="BB96">
        <f t="shared" si="1"/>
        <v>484.51376331908887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15.039222887086279</v>
      </c>
      <c r="L97">
        <v>0</v>
      </c>
      <c r="M97">
        <v>0</v>
      </c>
      <c r="N97">
        <v>30.003477588871714</v>
      </c>
      <c r="O97">
        <v>50.383340343544397</v>
      </c>
      <c r="P97">
        <v>69.042685330559465</v>
      </c>
      <c r="Q97">
        <v>0</v>
      </c>
      <c r="R97">
        <v>5.5440328638</v>
      </c>
      <c r="S97">
        <v>3.4803203316062179</v>
      </c>
      <c r="T97">
        <v>0</v>
      </c>
      <c r="U97">
        <v>243.68367696829358</v>
      </c>
      <c r="V97">
        <v>0</v>
      </c>
      <c r="W97">
        <v>4.8473186119873812</v>
      </c>
      <c r="X97">
        <v>17.675093244923332</v>
      </c>
      <c r="Y97">
        <v>0</v>
      </c>
      <c r="Z97">
        <v>0</v>
      </c>
      <c r="AA97">
        <v>0</v>
      </c>
      <c r="AB97">
        <v>3.3189072000000004</v>
      </c>
      <c r="AC97">
        <v>0</v>
      </c>
      <c r="AD97">
        <v>4.3608928999999996</v>
      </c>
      <c r="AE97">
        <v>7.8212783999999997</v>
      </c>
      <c r="AF97">
        <v>0</v>
      </c>
      <c r="AG97">
        <v>0</v>
      </c>
      <c r="AH97">
        <v>10.8221805</v>
      </c>
      <c r="AI97">
        <v>0.64654860000000003</v>
      </c>
      <c r="AJ97">
        <v>0</v>
      </c>
      <c r="AK97">
        <v>13.05241695</v>
      </c>
      <c r="AL97">
        <v>5.902000000000001</v>
      </c>
      <c r="AM97">
        <v>0</v>
      </c>
      <c r="AN97">
        <v>0</v>
      </c>
      <c r="AO97">
        <v>3.36042</v>
      </c>
      <c r="AP97">
        <v>3.1235903999999994</v>
      </c>
      <c r="AQ97">
        <v>0</v>
      </c>
      <c r="AR97">
        <v>1.121664</v>
      </c>
      <c r="AS97">
        <v>2.6651102399999997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17.257117698883491</v>
      </c>
      <c r="BB97">
        <f t="shared" si="1"/>
        <v>478.63705966178884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15.039222887086279</v>
      </c>
      <c r="L98">
        <v>0</v>
      </c>
      <c r="M98">
        <v>0</v>
      </c>
      <c r="N98">
        <v>30.003477588871714</v>
      </c>
      <c r="O98">
        <v>50.383340343544397</v>
      </c>
      <c r="P98">
        <v>69.042685330559465</v>
      </c>
      <c r="Q98">
        <v>0</v>
      </c>
      <c r="R98">
        <v>5.5440328638</v>
      </c>
      <c r="S98">
        <v>3.4803203316062179</v>
      </c>
      <c r="T98">
        <v>0</v>
      </c>
      <c r="U98">
        <v>243.68367696829358</v>
      </c>
      <c r="V98">
        <v>0</v>
      </c>
      <c r="W98">
        <v>4.8473186119873812</v>
      </c>
      <c r="X98">
        <v>17.675093244923332</v>
      </c>
      <c r="Y98">
        <v>0</v>
      </c>
      <c r="Z98">
        <v>0</v>
      </c>
      <c r="AA98">
        <v>0</v>
      </c>
      <c r="AB98">
        <v>3.3189072000000004</v>
      </c>
      <c r="AC98">
        <v>0</v>
      </c>
      <c r="AD98">
        <v>4.3608928999999996</v>
      </c>
      <c r="AE98">
        <v>7.8212783999999997</v>
      </c>
      <c r="AF98">
        <v>0</v>
      </c>
      <c r="AG98">
        <v>0</v>
      </c>
      <c r="AH98">
        <v>9.7399624500000037</v>
      </c>
      <c r="AI98">
        <v>0</v>
      </c>
      <c r="AJ98">
        <v>0</v>
      </c>
      <c r="AK98">
        <v>13.05241695</v>
      </c>
      <c r="AL98">
        <v>5.902000000000001</v>
      </c>
      <c r="AM98">
        <v>0</v>
      </c>
      <c r="AN98">
        <v>0</v>
      </c>
      <c r="AO98">
        <v>3.36042</v>
      </c>
      <c r="AP98">
        <v>3.1235903999999994</v>
      </c>
      <c r="AQ98">
        <v>0</v>
      </c>
      <c r="AR98">
        <v>1.121664</v>
      </c>
      <c r="AS98">
        <v>2.6651102399999997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17.196956619583492</v>
      </c>
      <c r="BB98">
        <f t="shared" si="1"/>
        <v>476.96845409108886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0.40091024176661688</v>
      </c>
      <c r="L99">
        <f t="shared" si="2"/>
        <v>0</v>
      </c>
      <c r="M99">
        <f t="shared" si="2"/>
        <v>0</v>
      </c>
      <c r="N99">
        <f t="shared" si="2"/>
        <v>0.66262370988477104</v>
      </c>
      <c r="O99">
        <f t="shared" si="2"/>
        <v>1.1119556299974063</v>
      </c>
      <c r="P99">
        <f t="shared" si="2"/>
        <v>1.5155208549495629</v>
      </c>
      <c r="Q99">
        <f t="shared" si="2"/>
        <v>0</v>
      </c>
      <c r="R99">
        <f t="shared" si="2"/>
        <v>0.12613501871032803</v>
      </c>
      <c r="S99">
        <f t="shared" si="2"/>
        <v>7.9945798033690257E-2</v>
      </c>
      <c r="T99">
        <f t="shared" si="2"/>
        <v>0</v>
      </c>
      <c r="U99">
        <f t="shared" si="2"/>
        <v>4.8664617601760307</v>
      </c>
      <c r="V99">
        <f t="shared" si="2"/>
        <v>1.4504038583908883E-2</v>
      </c>
      <c r="W99">
        <f t="shared" si="2"/>
        <v>0.16647014604037264</v>
      </c>
      <c r="X99">
        <f t="shared" si="2"/>
        <v>0.69452898595822909</v>
      </c>
      <c r="Y99">
        <f t="shared" si="2"/>
        <v>0</v>
      </c>
      <c r="Z99">
        <f t="shared" si="2"/>
        <v>3.497403470000001E-2</v>
      </c>
      <c r="AA99">
        <f t="shared" si="2"/>
        <v>5.0161588780000002E-2</v>
      </c>
      <c r="AB99">
        <f t="shared" si="2"/>
        <v>7.6786982040000021E-2</v>
      </c>
      <c r="AC99">
        <f t="shared" si="2"/>
        <v>5.5911285066000023E-2</v>
      </c>
      <c r="AD99">
        <f t="shared" si="2"/>
        <v>0.11681154812600003</v>
      </c>
      <c r="AE99">
        <f t="shared" si="2"/>
        <v>0.16063504521219996</v>
      </c>
      <c r="AF99">
        <f t="shared" si="2"/>
        <v>0</v>
      </c>
      <c r="AG99">
        <f t="shared" si="2"/>
        <v>0</v>
      </c>
      <c r="AH99">
        <f t="shared" si="2"/>
        <v>0.32466541500000007</v>
      </c>
      <c r="AI99">
        <f t="shared" si="2"/>
        <v>4.0409287499999995E-2</v>
      </c>
      <c r="AJ99">
        <f t="shared" si="2"/>
        <v>0</v>
      </c>
      <c r="AK99">
        <f t="shared" si="2"/>
        <v>0.31325800679999943</v>
      </c>
      <c r="AL99">
        <f t="shared" si="2"/>
        <v>0.14828775000000019</v>
      </c>
      <c r="AM99">
        <f t="shared" si="2"/>
        <v>2.3684932752799991E-2</v>
      </c>
      <c r="AN99">
        <f t="shared" si="2"/>
        <v>0</v>
      </c>
      <c r="AO99">
        <f t="shared" si="2"/>
        <v>7.9753967999999995E-2</v>
      </c>
      <c r="AP99">
        <f t="shared" si="2"/>
        <v>7.2721089000000086E-2</v>
      </c>
      <c r="AQ99">
        <f t="shared" si="2"/>
        <v>0</v>
      </c>
      <c r="AR99">
        <f t="shared" si="2"/>
        <v>6.2813184000000008E-2</v>
      </c>
      <c r="AS99">
        <f t="shared" si="2"/>
        <v>7.0334992679999944E-2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0.39220526308195552</v>
      </c>
      <c r="BB99">
        <f t="shared" si="1"/>
        <v>10.878060030675957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28.220651959170237</v>
      </c>
      <c r="N3">
        <v>36.250748647604325</v>
      </c>
      <c r="O3">
        <v>0</v>
      </c>
      <c r="P3">
        <v>42.73725645086401</v>
      </c>
      <c r="Q3">
        <v>0</v>
      </c>
      <c r="R3">
        <v>6.687339121267077</v>
      </c>
      <c r="S3">
        <v>4.0199610495149551</v>
      </c>
      <c r="T3">
        <v>0</v>
      </c>
      <c r="U3">
        <v>42.829632983263451</v>
      </c>
      <c r="V3">
        <v>0</v>
      </c>
      <c r="W3">
        <v>14.238513133821222</v>
      </c>
      <c r="X3">
        <v>45.26178716110492</v>
      </c>
      <c r="Y3">
        <v>0</v>
      </c>
      <c r="Z3">
        <v>0</v>
      </c>
      <c r="AA3">
        <v>0</v>
      </c>
      <c r="AB3">
        <v>0</v>
      </c>
      <c r="AC3">
        <v>0</v>
      </c>
      <c r="AD3">
        <v>2.79657</v>
      </c>
      <c r="AE3">
        <v>4.7236488000000003</v>
      </c>
      <c r="AF3">
        <v>1.9662682</v>
      </c>
      <c r="AG3">
        <v>12.450441599999996</v>
      </c>
      <c r="AH3">
        <v>7.1774124500000003</v>
      </c>
      <c r="AI3">
        <v>0</v>
      </c>
      <c r="AJ3">
        <v>0</v>
      </c>
      <c r="AK3">
        <v>15.767067150000001</v>
      </c>
      <c r="AL3">
        <v>0</v>
      </c>
      <c r="AM3">
        <v>0</v>
      </c>
      <c r="AN3">
        <v>0.70762311300000003</v>
      </c>
      <c r="AO3">
        <v>4.0589640000000005</v>
      </c>
      <c r="AP3">
        <v>4.0087101599999997</v>
      </c>
      <c r="AQ3">
        <v>0</v>
      </c>
      <c r="AR3">
        <v>16.257945599999999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10.360436410082501</v>
      </c>
      <c r="BB3">
        <f>SUM(B3:AZ3)-BA3</f>
        <v>287.35264985752775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28.220651959170237</v>
      </c>
      <c r="N4">
        <v>36.250748647604325</v>
      </c>
      <c r="O4">
        <v>0</v>
      </c>
      <c r="P4">
        <v>42.73725645086401</v>
      </c>
      <c r="Q4">
        <v>0</v>
      </c>
      <c r="R4">
        <v>6.687339121267077</v>
      </c>
      <c r="S4">
        <v>4.0199610495149551</v>
      </c>
      <c r="T4">
        <v>0</v>
      </c>
      <c r="U4">
        <v>42.829632983263451</v>
      </c>
      <c r="V4">
        <v>0</v>
      </c>
      <c r="W4">
        <v>14.238513133821222</v>
      </c>
      <c r="X4">
        <v>45.26178716110492</v>
      </c>
      <c r="Y4">
        <v>0</v>
      </c>
      <c r="Z4">
        <v>0</v>
      </c>
      <c r="AA4">
        <v>0</v>
      </c>
      <c r="AB4">
        <v>0</v>
      </c>
      <c r="AC4">
        <v>0</v>
      </c>
      <c r="AD4">
        <v>2.79657</v>
      </c>
      <c r="AE4">
        <v>4.7236488000000003</v>
      </c>
      <c r="AF4">
        <v>1.9662682</v>
      </c>
      <c r="AG4">
        <v>12.450441599999996</v>
      </c>
      <c r="AH4">
        <v>0</v>
      </c>
      <c r="AI4">
        <v>0</v>
      </c>
      <c r="AJ4">
        <v>0</v>
      </c>
      <c r="AK4">
        <v>15.767067150000001</v>
      </c>
      <c r="AL4">
        <v>0</v>
      </c>
      <c r="AM4">
        <v>0</v>
      </c>
      <c r="AN4">
        <v>0.70762311300000003</v>
      </c>
      <c r="AO4">
        <v>4.0589640000000005</v>
      </c>
      <c r="AP4">
        <v>4.0087101599999997</v>
      </c>
      <c r="AQ4">
        <v>0</v>
      </c>
      <c r="AR4">
        <v>16.257945599999999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10.110662312582502</v>
      </c>
      <c r="BB4">
        <f t="shared" ref="BB4:BB67" si="0">SUM(B4:AZ4)-BA4</f>
        <v>280.42501150502773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28.220651959170237</v>
      </c>
      <c r="N5">
        <v>36.250748647604325</v>
      </c>
      <c r="O5">
        <v>0</v>
      </c>
      <c r="P5">
        <v>42.73725645086401</v>
      </c>
      <c r="Q5">
        <v>0</v>
      </c>
      <c r="R5">
        <v>6.687339121267077</v>
      </c>
      <c r="S5">
        <v>4.0199610495149551</v>
      </c>
      <c r="T5">
        <v>0</v>
      </c>
      <c r="U5">
        <v>42.829632983263451</v>
      </c>
      <c r="V5">
        <v>0</v>
      </c>
      <c r="W5">
        <v>14.238513133821222</v>
      </c>
      <c r="X5">
        <v>45.26178716110492</v>
      </c>
      <c r="Y5">
        <v>0</v>
      </c>
      <c r="Z5">
        <v>0</v>
      </c>
      <c r="AA5">
        <v>0</v>
      </c>
      <c r="AB5">
        <v>0</v>
      </c>
      <c r="AC5">
        <v>0</v>
      </c>
      <c r="AD5">
        <v>2.79657</v>
      </c>
      <c r="AE5">
        <v>4.7236488000000003</v>
      </c>
      <c r="AF5">
        <v>1.9662682</v>
      </c>
      <c r="AG5">
        <v>12.450441599999996</v>
      </c>
      <c r="AH5">
        <v>0</v>
      </c>
      <c r="AI5">
        <v>0</v>
      </c>
      <c r="AJ5">
        <v>0</v>
      </c>
      <c r="AK5">
        <v>15.767067150000001</v>
      </c>
      <c r="AL5">
        <v>0</v>
      </c>
      <c r="AM5">
        <v>0</v>
      </c>
      <c r="AN5">
        <v>0.70762311300000003</v>
      </c>
      <c r="AO5">
        <v>4.0589640000000005</v>
      </c>
      <c r="AP5">
        <v>4.0087101599999997</v>
      </c>
      <c r="AQ5">
        <v>0</v>
      </c>
      <c r="AR5">
        <v>1.0161216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9.5802468373825036</v>
      </c>
      <c r="BB5">
        <f t="shared" si="0"/>
        <v>265.71360298022773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28.220651959170237</v>
      </c>
      <c r="N6">
        <v>36.250748647604325</v>
      </c>
      <c r="O6">
        <v>0</v>
      </c>
      <c r="P6">
        <v>42.73725645086401</v>
      </c>
      <c r="Q6">
        <v>0</v>
      </c>
      <c r="R6">
        <v>6.687339121267077</v>
      </c>
      <c r="S6">
        <v>4.0199610495149551</v>
      </c>
      <c r="T6">
        <v>0</v>
      </c>
      <c r="U6">
        <v>42.829632983263451</v>
      </c>
      <c r="V6">
        <v>0</v>
      </c>
      <c r="W6">
        <v>14.238513133821222</v>
      </c>
      <c r="X6">
        <v>45.26178716110492</v>
      </c>
      <c r="Y6">
        <v>0</v>
      </c>
      <c r="Z6">
        <v>0</v>
      </c>
      <c r="AA6">
        <v>0</v>
      </c>
      <c r="AB6">
        <v>0</v>
      </c>
      <c r="AC6">
        <v>0</v>
      </c>
      <c r="AD6">
        <v>2.79657</v>
      </c>
      <c r="AE6">
        <v>4.7236488000000003</v>
      </c>
      <c r="AF6">
        <v>1.9662682</v>
      </c>
      <c r="AG6">
        <v>12.450441599999996</v>
      </c>
      <c r="AH6">
        <v>0</v>
      </c>
      <c r="AI6">
        <v>0</v>
      </c>
      <c r="AJ6">
        <v>0</v>
      </c>
      <c r="AK6">
        <v>15.767067150000001</v>
      </c>
      <c r="AL6">
        <v>0</v>
      </c>
      <c r="AM6">
        <v>0</v>
      </c>
      <c r="AN6">
        <v>0.70762311300000003</v>
      </c>
      <c r="AO6">
        <v>4.0589640000000005</v>
      </c>
      <c r="AP6">
        <v>4.0087101599999997</v>
      </c>
      <c r="AQ6">
        <v>0</v>
      </c>
      <c r="AR6">
        <v>1.0161216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9.5802468373825036</v>
      </c>
      <c r="BB6">
        <f t="shared" si="0"/>
        <v>265.71360298022773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28.220651959170237</v>
      </c>
      <c r="N7">
        <v>36.250748647604325</v>
      </c>
      <c r="O7">
        <v>0</v>
      </c>
      <c r="P7">
        <v>42.73725645086401</v>
      </c>
      <c r="Q7">
        <v>0</v>
      </c>
      <c r="R7">
        <v>6.687339121267077</v>
      </c>
      <c r="S7">
        <v>4.0199610495149551</v>
      </c>
      <c r="T7">
        <v>0</v>
      </c>
      <c r="U7">
        <v>42.829632983263451</v>
      </c>
      <c r="V7">
        <v>0</v>
      </c>
      <c r="W7">
        <v>14.233609269926319</v>
      </c>
      <c r="X7">
        <v>45.26178716110492</v>
      </c>
      <c r="Y7">
        <v>0</v>
      </c>
      <c r="Z7">
        <v>0</v>
      </c>
      <c r="AA7">
        <v>0</v>
      </c>
      <c r="AB7">
        <v>0</v>
      </c>
      <c r="AC7">
        <v>0</v>
      </c>
      <c r="AD7">
        <v>2.79657</v>
      </c>
      <c r="AE7">
        <v>4.7236488000000003</v>
      </c>
      <c r="AF7">
        <v>1.9662682</v>
      </c>
      <c r="AG7">
        <v>12.450441599999996</v>
      </c>
      <c r="AH7">
        <v>0</v>
      </c>
      <c r="AI7">
        <v>0</v>
      </c>
      <c r="AJ7">
        <v>0</v>
      </c>
      <c r="AK7">
        <v>15.767067150000001</v>
      </c>
      <c r="AL7">
        <v>0</v>
      </c>
      <c r="AM7">
        <v>0</v>
      </c>
      <c r="AN7">
        <v>0.70762311300000003</v>
      </c>
      <c r="AO7">
        <v>4.0589640000000005</v>
      </c>
      <c r="AP7">
        <v>4.0087101599999997</v>
      </c>
      <c r="AQ7">
        <v>0</v>
      </c>
      <c r="AR7">
        <v>1.0161216</v>
      </c>
      <c r="AS7">
        <v>7.5525446880000002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9.5800761835146027</v>
      </c>
      <c r="BB7">
        <f t="shared" si="0"/>
        <v>265.70886977020075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28.220651959170237</v>
      </c>
      <c r="N8">
        <v>36.250748647604325</v>
      </c>
      <c r="O8">
        <v>0</v>
      </c>
      <c r="P8">
        <v>42.73725645086401</v>
      </c>
      <c r="Q8">
        <v>0</v>
      </c>
      <c r="R8">
        <v>6.687339121267077</v>
      </c>
      <c r="S8">
        <v>4.0199610495149551</v>
      </c>
      <c r="T8">
        <v>0</v>
      </c>
      <c r="U8">
        <v>42.829632983263451</v>
      </c>
      <c r="V8">
        <v>0</v>
      </c>
      <c r="W8">
        <v>14.233609269926319</v>
      </c>
      <c r="X8">
        <v>45.26178716110492</v>
      </c>
      <c r="Y8">
        <v>0</v>
      </c>
      <c r="Z8">
        <v>0</v>
      </c>
      <c r="AA8">
        <v>0</v>
      </c>
      <c r="AB8">
        <v>0</v>
      </c>
      <c r="AC8">
        <v>0</v>
      </c>
      <c r="AD8">
        <v>2.79657</v>
      </c>
      <c r="AE8">
        <v>4.7236488000000003</v>
      </c>
      <c r="AF8">
        <v>1.9662682</v>
      </c>
      <c r="AG8">
        <v>12.450441599999996</v>
      </c>
      <c r="AH8">
        <v>0</v>
      </c>
      <c r="AI8">
        <v>0</v>
      </c>
      <c r="AJ8">
        <v>0</v>
      </c>
      <c r="AK8">
        <v>15.767067150000001</v>
      </c>
      <c r="AL8">
        <v>0</v>
      </c>
      <c r="AM8">
        <v>0</v>
      </c>
      <c r="AN8">
        <v>0.70762311300000003</v>
      </c>
      <c r="AO8">
        <v>4.0589640000000005</v>
      </c>
      <c r="AP8">
        <v>4.0087101599999997</v>
      </c>
      <c r="AQ8">
        <v>0</v>
      </c>
      <c r="AR8">
        <v>1.0161216</v>
      </c>
      <c r="AS8">
        <v>7.5525446880000002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9.5800761835146027</v>
      </c>
      <c r="BB8">
        <f t="shared" si="0"/>
        <v>265.70886977020075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28.220651959170237</v>
      </c>
      <c r="N9">
        <v>36.250748647604325</v>
      </c>
      <c r="O9">
        <v>0</v>
      </c>
      <c r="P9">
        <v>42.73725645086401</v>
      </c>
      <c r="Q9">
        <v>0</v>
      </c>
      <c r="R9">
        <v>0</v>
      </c>
      <c r="S9">
        <v>1.5459738013295834E-3</v>
      </c>
      <c r="T9">
        <v>0</v>
      </c>
      <c r="U9">
        <v>42.829632983263451</v>
      </c>
      <c r="V9">
        <v>0</v>
      </c>
      <c r="W9">
        <v>0</v>
      </c>
      <c r="X9">
        <v>15.000775969608624</v>
      </c>
      <c r="Y9">
        <v>0</v>
      </c>
      <c r="Z9">
        <v>2.01070584</v>
      </c>
      <c r="AA9">
        <v>0</v>
      </c>
      <c r="AB9">
        <v>0</v>
      </c>
      <c r="AC9">
        <v>0</v>
      </c>
      <c r="AD9">
        <v>2.79657</v>
      </c>
      <c r="AE9">
        <v>4.7236488000000003</v>
      </c>
      <c r="AF9">
        <v>1.9662682</v>
      </c>
      <c r="AG9">
        <v>12.450441599999996</v>
      </c>
      <c r="AH9">
        <v>0</v>
      </c>
      <c r="AI9">
        <v>0</v>
      </c>
      <c r="AJ9">
        <v>0</v>
      </c>
      <c r="AK9">
        <v>15.767067150000001</v>
      </c>
      <c r="AL9">
        <v>0</v>
      </c>
      <c r="AM9">
        <v>0</v>
      </c>
      <c r="AN9">
        <v>0.70762311300000003</v>
      </c>
      <c r="AO9">
        <v>4.0589640000000005</v>
      </c>
      <c r="AP9">
        <v>4.0087101599999997</v>
      </c>
      <c r="AQ9">
        <v>0</v>
      </c>
      <c r="AR9">
        <v>1.0161216</v>
      </c>
      <c r="AS9">
        <v>3.2191174079999993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7.5782516034147758</v>
      </c>
      <c r="BB9">
        <f t="shared" si="0"/>
        <v>210.18759825189721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28.220651959170237</v>
      </c>
      <c r="N10">
        <v>36.250748647604325</v>
      </c>
      <c r="O10">
        <v>0</v>
      </c>
      <c r="P10">
        <v>42.73725645086401</v>
      </c>
      <c r="Q10">
        <v>0</v>
      </c>
      <c r="R10">
        <v>0</v>
      </c>
      <c r="S10">
        <v>1.5459738013295834E-3</v>
      </c>
      <c r="T10">
        <v>0</v>
      </c>
      <c r="U10">
        <v>42.829632983263451</v>
      </c>
      <c r="V10">
        <v>0</v>
      </c>
      <c r="W10">
        <v>0</v>
      </c>
      <c r="X10">
        <v>15.000775969608624</v>
      </c>
      <c r="Y10">
        <v>0</v>
      </c>
      <c r="Z10">
        <v>2.01070584</v>
      </c>
      <c r="AA10">
        <v>0</v>
      </c>
      <c r="AB10">
        <v>0</v>
      </c>
      <c r="AC10">
        <v>0</v>
      </c>
      <c r="AD10">
        <v>2.79657</v>
      </c>
      <c r="AE10">
        <v>4.7236488000000003</v>
      </c>
      <c r="AF10">
        <v>1.9662682</v>
      </c>
      <c r="AG10">
        <v>12.450441599999996</v>
      </c>
      <c r="AH10">
        <v>0</v>
      </c>
      <c r="AI10">
        <v>0</v>
      </c>
      <c r="AJ10">
        <v>0</v>
      </c>
      <c r="AK10">
        <v>15.767067150000001</v>
      </c>
      <c r="AL10">
        <v>0</v>
      </c>
      <c r="AM10">
        <v>0</v>
      </c>
      <c r="AN10">
        <v>0.70762311300000003</v>
      </c>
      <c r="AO10">
        <v>4.0589640000000005</v>
      </c>
      <c r="AP10">
        <v>4.0087101599999997</v>
      </c>
      <c r="AQ10">
        <v>0</v>
      </c>
      <c r="AR10">
        <v>1.0161216</v>
      </c>
      <c r="AS10">
        <v>3.2191174079999993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7.5782516034147758</v>
      </c>
      <c r="BB10">
        <f t="shared" si="0"/>
        <v>210.18759825189721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28.220651959170237</v>
      </c>
      <c r="N11">
        <v>36.250748647604325</v>
      </c>
      <c r="O11">
        <v>0</v>
      </c>
      <c r="P11">
        <v>42.73725645086401</v>
      </c>
      <c r="Q11">
        <v>0</v>
      </c>
      <c r="R11">
        <v>0</v>
      </c>
      <c r="S11">
        <v>0</v>
      </c>
      <c r="T11">
        <v>0</v>
      </c>
      <c r="U11">
        <v>42.829632983263451</v>
      </c>
      <c r="V11">
        <v>0</v>
      </c>
      <c r="W11">
        <v>0</v>
      </c>
      <c r="X11">
        <v>45.26178716110492</v>
      </c>
      <c r="Y11">
        <v>0</v>
      </c>
      <c r="Z11">
        <v>2.01070584</v>
      </c>
      <c r="AA11">
        <v>0</v>
      </c>
      <c r="AB11">
        <v>0</v>
      </c>
      <c r="AC11">
        <v>0</v>
      </c>
      <c r="AD11">
        <v>2.79657</v>
      </c>
      <c r="AE11">
        <v>4.7236488000000003</v>
      </c>
      <c r="AF11">
        <v>1.9662682</v>
      </c>
      <c r="AG11">
        <v>12.450441599999996</v>
      </c>
      <c r="AH11">
        <v>0</v>
      </c>
      <c r="AI11">
        <v>0</v>
      </c>
      <c r="AJ11">
        <v>0</v>
      </c>
      <c r="AK11">
        <v>15.767067150000001</v>
      </c>
      <c r="AL11">
        <v>0</v>
      </c>
      <c r="AM11">
        <v>0</v>
      </c>
      <c r="AN11">
        <v>0.70762311300000003</v>
      </c>
      <c r="AO11">
        <v>4.0589640000000005</v>
      </c>
      <c r="AP11">
        <v>4.0087101599999997</v>
      </c>
      <c r="AQ11">
        <v>0</v>
      </c>
      <c r="AR11">
        <v>1.0161216</v>
      </c>
      <c r="AS11">
        <v>3.2191174079999993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8.6312811106338039</v>
      </c>
      <c r="BB11">
        <f t="shared" si="0"/>
        <v>239.39403396237316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28.220651959170237</v>
      </c>
      <c r="N12">
        <v>36.250748647604325</v>
      </c>
      <c r="O12">
        <v>0</v>
      </c>
      <c r="P12">
        <v>42.73725645086401</v>
      </c>
      <c r="Q12">
        <v>0</v>
      </c>
      <c r="R12">
        <v>0</v>
      </c>
      <c r="S12">
        <v>0</v>
      </c>
      <c r="T12">
        <v>0</v>
      </c>
      <c r="U12">
        <v>42.829632983263451</v>
      </c>
      <c r="V12">
        <v>0</v>
      </c>
      <c r="W12">
        <v>0</v>
      </c>
      <c r="X12">
        <v>45.26178716110492</v>
      </c>
      <c r="Y12">
        <v>0</v>
      </c>
      <c r="Z12">
        <v>2.01070584</v>
      </c>
      <c r="AA12">
        <v>0</v>
      </c>
      <c r="AB12">
        <v>0</v>
      </c>
      <c r="AC12">
        <v>0</v>
      </c>
      <c r="AD12">
        <v>2.79657</v>
      </c>
      <c r="AE12">
        <v>4.7236488000000003</v>
      </c>
      <c r="AF12">
        <v>1.9662682</v>
      </c>
      <c r="AG12">
        <v>12.450441599999996</v>
      </c>
      <c r="AH12">
        <v>0</v>
      </c>
      <c r="AI12">
        <v>0</v>
      </c>
      <c r="AJ12">
        <v>0</v>
      </c>
      <c r="AK12">
        <v>15.767067150000001</v>
      </c>
      <c r="AL12">
        <v>0</v>
      </c>
      <c r="AM12">
        <v>0</v>
      </c>
      <c r="AN12">
        <v>0.70762311300000003</v>
      </c>
      <c r="AO12">
        <v>4.0589640000000005</v>
      </c>
      <c r="AP12">
        <v>4.0087101599999997</v>
      </c>
      <c r="AQ12">
        <v>0</v>
      </c>
      <c r="AR12">
        <v>1.0161216</v>
      </c>
      <c r="AS12">
        <v>3.2191174079999993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8.6312811106338039</v>
      </c>
      <c r="BB12">
        <f t="shared" si="0"/>
        <v>239.39403396237316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28.220651959170237</v>
      </c>
      <c r="N13">
        <v>36.250748647604325</v>
      </c>
      <c r="O13">
        <v>0</v>
      </c>
      <c r="P13">
        <v>42.73725645086401</v>
      </c>
      <c r="Q13">
        <v>0</v>
      </c>
      <c r="R13">
        <v>1.1494911550591329</v>
      </c>
      <c r="S13">
        <v>0.52837465392781324</v>
      </c>
      <c r="T13">
        <v>0</v>
      </c>
      <c r="U13">
        <v>42.829632983263451</v>
      </c>
      <c r="V13">
        <v>0</v>
      </c>
      <c r="W13">
        <v>1.1345053278821887E-3</v>
      </c>
      <c r="X13">
        <v>45.26178716110492</v>
      </c>
      <c r="Y13">
        <v>0</v>
      </c>
      <c r="Z13">
        <v>2.01070584</v>
      </c>
      <c r="AA13">
        <v>0</v>
      </c>
      <c r="AB13">
        <v>0</v>
      </c>
      <c r="AC13">
        <v>0</v>
      </c>
      <c r="AD13">
        <v>2.79657</v>
      </c>
      <c r="AE13">
        <v>4.7236488000000003</v>
      </c>
      <c r="AF13">
        <v>1.9662682</v>
      </c>
      <c r="AG13">
        <v>12.450441599999996</v>
      </c>
      <c r="AH13">
        <v>0</v>
      </c>
      <c r="AI13">
        <v>0</v>
      </c>
      <c r="AJ13">
        <v>0</v>
      </c>
      <c r="AK13">
        <v>15.767067150000001</v>
      </c>
      <c r="AL13">
        <v>0</v>
      </c>
      <c r="AM13">
        <v>0</v>
      </c>
      <c r="AN13">
        <v>0.70762311300000003</v>
      </c>
      <c r="AO13">
        <v>4.0589640000000005</v>
      </c>
      <c r="AP13">
        <v>4.0087101599999997</v>
      </c>
      <c r="AQ13">
        <v>0</v>
      </c>
      <c r="AR13">
        <v>1.0161216</v>
      </c>
      <c r="AS13">
        <v>3.2191174079999993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8.6897103220354772</v>
      </c>
      <c r="BB13">
        <f t="shared" si="0"/>
        <v>241.01460506528636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28.220651959170237</v>
      </c>
      <c r="N14">
        <v>36.250748647604325</v>
      </c>
      <c r="O14">
        <v>0</v>
      </c>
      <c r="P14">
        <v>42.73725645086401</v>
      </c>
      <c r="Q14">
        <v>0</v>
      </c>
      <c r="R14">
        <v>1.1494911550591329</v>
      </c>
      <c r="S14">
        <v>0.52837465392781324</v>
      </c>
      <c r="T14">
        <v>0</v>
      </c>
      <c r="U14">
        <v>42.829632983263451</v>
      </c>
      <c r="V14">
        <v>0</v>
      </c>
      <c r="W14">
        <v>1.1345053278821887E-3</v>
      </c>
      <c r="X14">
        <v>45.26178716110492</v>
      </c>
      <c r="Y14">
        <v>0</v>
      </c>
      <c r="Z14">
        <v>2.01070584</v>
      </c>
      <c r="AA14">
        <v>0</v>
      </c>
      <c r="AB14">
        <v>0</v>
      </c>
      <c r="AC14">
        <v>0</v>
      </c>
      <c r="AD14">
        <v>2.79657</v>
      </c>
      <c r="AE14">
        <v>4.7236488000000003</v>
      </c>
      <c r="AF14">
        <v>1.9662682</v>
      </c>
      <c r="AG14">
        <v>12.450441599999996</v>
      </c>
      <c r="AH14">
        <v>0</v>
      </c>
      <c r="AI14">
        <v>0</v>
      </c>
      <c r="AJ14">
        <v>0</v>
      </c>
      <c r="AK14">
        <v>15.767067150000001</v>
      </c>
      <c r="AL14">
        <v>0</v>
      </c>
      <c r="AM14">
        <v>0</v>
      </c>
      <c r="AN14">
        <v>0.70762311300000003</v>
      </c>
      <c r="AO14">
        <v>4.0589640000000005</v>
      </c>
      <c r="AP14">
        <v>4.0087101599999997</v>
      </c>
      <c r="AQ14">
        <v>0</v>
      </c>
      <c r="AR14">
        <v>1.0161216</v>
      </c>
      <c r="AS14">
        <v>3.2191174079999993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8.6897103220354772</v>
      </c>
      <c r="BB14">
        <f t="shared" si="0"/>
        <v>241.01460506528636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28.220651959170237</v>
      </c>
      <c r="N15">
        <v>36.250748647604325</v>
      </c>
      <c r="O15">
        <v>0</v>
      </c>
      <c r="P15">
        <v>42.73725645086401</v>
      </c>
      <c r="Q15">
        <v>0</v>
      </c>
      <c r="R15">
        <v>1.1494911550591329</v>
      </c>
      <c r="S15">
        <v>0.52837465392781324</v>
      </c>
      <c r="T15">
        <v>0</v>
      </c>
      <c r="U15">
        <v>42.829632983263451</v>
      </c>
      <c r="V15">
        <v>0</v>
      </c>
      <c r="W15">
        <v>0</v>
      </c>
      <c r="X15">
        <v>45.26178716110492</v>
      </c>
      <c r="Y15">
        <v>0</v>
      </c>
      <c r="Z15">
        <v>2.01070584</v>
      </c>
      <c r="AA15">
        <v>0</v>
      </c>
      <c r="AB15">
        <v>0</v>
      </c>
      <c r="AC15">
        <v>0</v>
      </c>
      <c r="AD15">
        <v>2.79657</v>
      </c>
      <c r="AE15">
        <v>4.7236488000000003</v>
      </c>
      <c r="AF15">
        <v>1.9662682</v>
      </c>
      <c r="AG15">
        <v>12.450441599999996</v>
      </c>
      <c r="AH15">
        <v>0</v>
      </c>
      <c r="AI15">
        <v>0</v>
      </c>
      <c r="AJ15">
        <v>0</v>
      </c>
      <c r="AK15">
        <v>15.767067150000001</v>
      </c>
      <c r="AL15">
        <v>0</v>
      </c>
      <c r="AM15">
        <v>0</v>
      </c>
      <c r="AN15">
        <v>0.70762311300000003</v>
      </c>
      <c r="AO15">
        <v>4.0589640000000005</v>
      </c>
      <c r="AP15">
        <v>3.5370972000000003</v>
      </c>
      <c r="AQ15">
        <v>0</v>
      </c>
      <c r="AR15">
        <v>1.0161216</v>
      </c>
      <c r="AS15">
        <v>3.2191174079999993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8.6732585752374654</v>
      </c>
      <c r="BB15">
        <f t="shared" si="0"/>
        <v>240.55830934675646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28.220651959170237</v>
      </c>
      <c r="N16">
        <v>36.250748647604325</v>
      </c>
      <c r="O16">
        <v>0</v>
      </c>
      <c r="P16">
        <v>42.73725645086401</v>
      </c>
      <c r="Q16">
        <v>0</v>
      </c>
      <c r="R16">
        <v>1.1494911550591329</v>
      </c>
      <c r="S16">
        <v>0.52837465392781324</v>
      </c>
      <c r="T16">
        <v>0</v>
      </c>
      <c r="U16">
        <v>42.829632983263451</v>
      </c>
      <c r="V16">
        <v>0</v>
      </c>
      <c r="W16">
        <v>0</v>
      </c>
      <c r="X16">
        <v>15.000775969608624</v>
      </c>
      <c r="Y16">
        <v>0</v>
      </c>
      <c r="Z16">
        <v>2.01070584</v>
      </c>
      <c r="AA16">
        <v>0</v>
      </c>
      <c r="AB16">
        <v>0</v>
      </c>
      <c r="AC16">
        <v>0</v>
      </c>
      <c r="AD16">
        <v>2.79657</v>
      </c>
      <c r="AE16">
        <v>4.7236488000000003</v>
      </c>
      <c r="AF16">
        <v>1.9662682</v>
      </c>
      <c r="AG16">
        <v>12.450441599999996</v>
      </c>
      <c r="AH16">
        <v>0</v>
      </c>
      <c r="AI16">
        <v>0</v>
      </c>
      <c r="AJ16">
        <v>0</v>
      </c>
      <c r="AK16">
        <v>15.767067150000001</v>
      </c>
      <c r="AL16">
        <v>0</v>
      </c>
      <c r="AM16">
        <v>0</v>
      </c>
      <c r="AN16">
        <v>0.70762311300000003</v>
      </c>
      <c r="AO16">
        <v>4.0589640000000005</v>
      </c>
      <c r="AP16">
        <v>3.5370972000000003</v>
      </c>
      <c r="AQ16">
        <v>0</v>
      </c>
      <c r="AR16">
        <v>1.0161216</v>
      </c>
      <c r="AS16">
        <v>3.2191174079999993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7.6201752681301507</v>
      </c>
      <c r="BB16">
        <f t="shared" si="0"/>
        <v>211.35038146236747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28.220651959170237</v>
      </c>
      <c r="N17">
        <v>36.250748647604325</v>
      </c>
      <c r="O17">
        <v>0</v>
      </c>
      <c r="P17">
        <v>42.73725645086401</v>
      </c>
      <c r="Q17">
        <v>0</v>
      </c>
      <c r="R17">
        <v>1.1494911550591329</v>
      </c>
      <c r="S17">
        <v>0.52837465392781324</v>
      </c>
      <c r="T17">
        <v>0</v>
      </c>
      <c r="U17">
        <v>42.829632983263451</v>
      </c>
      <c r="V17">
        <v>0</v>
      </c>
      <c r="W17">
        <v>0</v>
      </c>
      <c r="X17">
        <v>15.000775969608624</v>
      </c>
      <c r="Y17">
        <v>0</v>
      </c>
      <c r="Z17">
        <v>2.01070584</v>
      </c>
      <c r="AA17">
        <v>0</v>
      </c>
      <c r="AB17">
        <v>0</v>
      </c>
      <c r="AC17">
        <v>0</v>
      </c>
      <c r="AD17">
        <v>2.79657</v>
      </c>
      <c r="AE17">
        <v>4.7236488000000003</v>
      </c>
      <c r="AF17">
        <v>1.9662682</v>
      </c>
      <c r="AG17">
        <v>12.450441599999996</v>
      </c>
      <c r="AH17">
        <v>0</v>
      </c>
      <c r="AI17">
        <v>0</v>
      </c>
      <c r="AJ17">
        <v>0</v>
      </c>
      <c r="AK17">
        <v>15.767067150000001</v>
      </c>
      <c r="AL17">
        <v>0</v>
      </c>
      <c r="AM17">
        <v>0</v>
      </c>
      <c r="AN17">
        <v>0.70762311300000003</v>
      </c>
      <c r="AO17">
        <v>4.0589640000000005</v>
      </c>
      <c r="AP17">
        <v>3.5370972000000003</v>
      </c>
      <c r="AQ17">
        <v>0</v>
      </c>
      <c r="AR17">
        <v>1.0161216</v>
      </c>
      <c r="AS17">
        <v>3.2191174079999993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7.6201752681301507</v>
      </c>
      <c r="BB17">
        <f t="shared" si="0"/>
        <v>211.35038146236747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28.220651959170237</v>
      </c>
      <c r="N18">
        <v>36.250748647604325</v>
      </c>
      <c r="O18">
        <v>0</v>
      </c>
      <c r="P18">
        <v>42.73725645086401</v>
      </c>
      <c r="Q18">
        <v>0</v>
      </c>
      <c r="R18">
        <v>1.1494911550591329</v>
      </c>
      <c r="S18">
        <v>0.52837465392781324</v>
      </c>
      <c r="T18">
        <v>0</v>
      </c>
      <c r="U18">
        <v>42.829632983263451</v>
      </c>
      <c r="V18">
        <v>0</v>
      </c>
      <c r="W18">
        <v>0</v>
      </c>
      <c r="X18">
        <v>15.000775969608624</v>
      </c>
      <c r="Y18">
        <v>0</v>
      </c>
      <c r="Z18">
        <v>2.01070584</v>
      </c>
      <c r="AA18">
        <v>0</v>
      </c>
      <c r="AB18">
        <v>0</v>
      </c>
      <c r="AC18">
        <v>0</v>
      </c>
      <c r="AD18">
        <v>2.79657</v>
      </c>
      <c r="AE18">
        <v>4.7236488000000003</v>
      </c>
      <c r="AF18">
        <v>1.9662682</v>
      </c>
      <c r="AG18">
        <v>12.450441599999996</v>
      </c>
      <c r="AH18">
        <v>0</v>
      </c>
      <c r="AI18">
        <v>0</v>
      </c>
      <c r="AJ18">
        <v>0</v>
      </c>
      <c r="AK18">
        <v>15.767067150000001</v>
      </c>
      <c r="AL18">
        <v>0</v>
      </c>
      <c r="AM18">
        <v>0</v>
      </c>
      <c r="AN18">
        <v>0.70762311300000003</v>
      </c>
      <c r="AO18">
        <v>4.0589640000000005</v>
      </c>
      <c r="AP18">
        <v>3.5370972000000003</v>
      </c>
      <c r="AQ18">
        <v>0</v>
      </c>
      <c r="AR18">
        <v>1.0161216</v>
      </c>
      <c r="AS18">
        <v>3.2191174079999993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7.6201752681301507</v>
      </c>
      <c r="BB18">
        <f t="shared" si="0"/>
        <v>211.35038146236747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28.220651959170237</v>
      </c>
      <c r="N19">
        <v>36.250748647604325</v>
      </c>
      <c r="O19">
        <v>0</v>
      </c>
      <c r="P19">
        <v>42.73725645086401</v>
      </c>
      <c r="Q19">
        <v>0</v>
      </c>
      <c r="R19">
        <v>1.1494911550591329</v>
      </c>
      <c r="S19">
        <v>0.52837465392781324</v>
      </c>
      <c r="T19">
        <v>0</v>
      </c>
      <c r="U19">
        <v>42.829632983263451</v>
      </c>
      <c r="V19">
        <v>0</v>
      </c>
      <c r="W19">
        <v>1.1345053278821887E-3</v>
      </c>
      <c r="X19">
        <v>15.000775969608624</v>
      </c>
      <c r="Y19">
        <v>0</v>
      </c>
      <c r="Z19">
        <v>2.01070584</v>
      </c>
      <c r="AA19">
        <v>0</v>
      </c>
      <c r="AB19">
        <v>0</v>
      </c>
      <c r="AC19">
        <v>0</v>
      </c>
      <c r="AD19">
        <v>2.79657</v>
      </c>
      <c r="AE19">
        <v>4.7236488000000003</v>
      </c>
      <c r="AF19">
        <v>1.9662682</v>
      </c>
      <c r="AG19">
        <v>12.450441599999996</v>
      </c>
      <c r="AH19">
        <v>0</v>
      </c>
      <c r="AI19">
        <v>0</v>
      </c>
      <c r="AJ19">
        <v>0</v>
      </c>
      <c r="AK19">
        <v>15.767067150000001</v>
      </c>
      <c r="AL19">
        <v>0</v>
      </c>
      <c r="AM19">
        <v>0</v>
      </c>
      <c r="AN19">
        <v>0.70762311300000003</v>
      </c>
      <c r="AO19">
        <v>4.0589640000000005</v>
      </c>
      <c r="AP19">
        <v>3.5370972000000003</v>
      </c>
      <c r="AQ19">
        <v>0</v>
      </c>
      <c r="AR19">
        <v>1.0161216</v>
      </c>
      <c r="AS19">
        <v>3.2191174079999993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7.6202147489281629</v>
      </c>
      <c r="BB19">
        <f t="shared" si="0"/>
        <v>211.35147648689735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28.220651959170237</v>
      </c>
      <c r="N20">
        <v>36.250748647604325</v>
      </c>
      <c r="O20">
        <v>0</v>
      </c>
      <c r="P20">
        <v>42.73725645086401</v>
      </c>
      <c r="Q20">
        <v>0</v>
      </c>
      <c r="R20">
        <v>1.1494911550591329</v>
      </c>
      <c r="S20">
        <v>0.52837465392781324</v>
      </c>
      <c r="T20">
        <v>0</v>
      </c>
      <c r="U20">
        <v>42.829632983263451</v>
      </c>
      <c r="V20">
        <v>0</v>
      </c>
      <c r="W20">
        <v>1.1345053278821887E-3</v>
      </c>
      <c r="X20">
        <v>15.000775969608624</v>
      </c>
      <c r="Y20">
        <v>0</v>
      </c>
      <c r="Z20">
        <v>2.01070584</v>
      </c>
      <c r="AA20">
        <v>0</v>
      </c>
      <c r="AB20">
        <v>0</v>
      </c>
      <c r="AC20">
        <v>0</v>
      </c>
      <c r="AD20">
        <v>2.79657</v>
      </c>
      <c r="AE20">
        <v>4.7236488000000003</v>
      </c>
      <c r="AF20">
        <v>1.9662682</v>
      </c>
      <c r="AG20">
        <v>12.450441599999996</v>
      </c>
      <c r="AH20">
        <v>0</v>
      </c>
      <c r="AI20">
        <v>0</v>
      </c>
      <c r="AJ20">
        <v>0</v>
      </c>
      <c r="AK20">
        <v>15.767067150000001</v>
      </c>
      <c r="AL20">
        <v>0</v>
      </c>
      <c r="AM20">
        <v>0</v>
      </c>
      <c r="AN20">
        <v>0.70762311300000003</v>
      </c>
      <c r="AO20">
        <v>4.0589640000000005</v>
      </c>
      <c r="AP20">
        <v>3.5370972000000003</v>
      </c>
      <c r="AQ20">
        <v>0</v>
      </c>
      <c r="AR20">
        <v>1.0161216</v>
      </c>
      <c r="AS20">
        <v>3.2191174079999993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7.6202147489281629</v>
      </c>
      <c r="BB20">
        <f t="shared" si="0"/>
        <v>211.35147648689735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28.220651959170237</v>
      </c>
      <c r="N21">
        <v>36.250748647604325</v>
      </c>
      <c r="O21">
        <v>0</v>
      </c>
      <c r="P21">
        <v>42.73725645086401</v>
      </c>
      <c r="Q21">
        <v>0</v>
      </c>
      <c r="R21">
        <v>6.6500181488372085</v>
      </c>
      <c r="S21">
        <v>4.0827409622999999</v>
      </c>
      <c r="T21">
        <v>0</v>
      </c>
      <c r="U21">
        <v>42.829632983263451</v>
      </c>
      <c r="V21">
        <v>2.1314416485217298E-3</v>
      </c>
      <c r="W21">
        <v>1.1345053278821887E-3</v>
      </c>
      <c r="X21">
        <v>15.000775969608624</v>
      </c>
      <c r="Y21">
        <v>0</v>
      </c>
      <c r="Z21">
        <v>2.01070584</v>
      </c>
      <c r="AA21">
        <v>0</v>
      </c>
      <c r="AB21">
        <v>0</v>
      </c>
      <c r="AC21">
        <v>2.9697708320000005</v>
      </c>
      <c r="AD21">
        <v>2.79657</v>
      </c>
      <c r="AE21">
        <v>4.7236488000000003</v>
      </c>
      <c r="AF21">
        <v>1.9662682</v>
      </c>
      <c r="AG21">
        <v>12.450441599999996</v>
      </c>
      <c r="AH21">
        <v>11.623340000000001</v>
      </c>
      <c r="AI21">
        <v>0</v>
      </c>
      <c r="AJ21">
        <v>0</v>
      </c>
      <c r="AK21">
        <v>15.767067150000001</v>
      </c>
      <c r="AL21">
        <v>0</v>
      </c>
      <c r="AM21">
        <v>0</v>
      </c>
      <c r="AN21">
        <v>0.70762311300000003</v>
      </c>
      <c r="AO21">
        <v>4.0589640000000005</v>
      </c>
      <c r="AP21">
        <v>3.5370972000000003</v>
      </c>
      <c r="AQ21">
        <v>0</v>
      </c>
      <c r="AR21">
        <v>1.0161216</v>
      </c>
      <c r="AS21">
        <v>3.2191174079999993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8.443239512277593</v>
      </c>
      <c r="BB21">
        <f t="shared" si="0"/>
        <v>234.17858729934665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28.220651959170237</v>
      </c>
      <c r="N22">
        <v>36.250748647604325</v>
      </c>
      <c r="O22">
        <v>0</v>
      </c>
      <c r="P22">
        <v>42.73725645086401</v>
      </c>
      <c r="Q22">
        <v>0</v>
      </c>
      <c r="R22">
        <v>6.6500181488372085</v>
      </c>
      <c r="S22">
        <v>4.0827409622999999</v>
      </c>
      <c r="T22">
        <v>0</v>
      </c>
      <c r="U22">
        <v>42.829632983263451</v>
      </c>
      <c r="V22">
        <v>0</v>
      </c>
      <c r="W22">
        <v>1.1345053278821887E-3</v>
      </c>
      <c r="X22">
        <v>15.000775969608624</v>
      </c>
      <c r="Y22">
        <v>0</v>
      </c>
      <c r="Z22">
        <v>2.01070584</v>
      </c>
      <c r="AA22">
        <v>0</v>
      </c>
      <c r="AB22">
        <v>4.0076609999999997</v>
      </c>
      <c r="AC22">
        <v>2.9697708320000005</v>
      </c>
      <c r="AD22">
        <v>5.59314</v>
      </c>
      <c r="AE22">
        <v>4.7236488000000003</v>
      </c>
      <c r="AF22">
        <v>1.9662682</v>
      </c>
      <c r="AG22">
        <v>12.450441599999996</v>
      </c>
      <c r="AH22">
        <v>11.623340000000001</v>
      </c>
      <c r="AI22">
        <v>0</v>
      </c>
      <c r="AJ22">
        <v>0</v>
      </c>
      <c r="AK22">
        <v>15.767067150000001</v>
      </c>
      <c r="AL22">
        <v>0</v>
      </c>
      <c r="AM22">
        <v>0</v>
      </c>
      <c r="AN22">
        <v>0.70762311300000003</v>
      </c>
      <c r="AO22">
        <v>4.0589640000000005</v>
      </c>
      <c r="AP22">
        <v>3.5370972000000003</v>
      </c>
      <c r="AQ22">
        <v>0</v>
      </c>
      <c r="AR22">
        <v>1.0161216</v>
      </c>
      <c r="AS22">
        <v>3.2191174079999993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8.6799526006082246</v>
      </c>
      <c r="BB22">
        <f t="shared" si="0"/>
        <v>240.74397376936753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28.220651959170237</v>
      </c>
      <c r="N23">
        <v>36.250748647604325</v>
      </c>
      <c r="O23">
        <v>0</v>
      </c>
      <c r="P23">
        <v>42.73725645086401</v>
      </c>
      <c r="Q23">
        <v>0</v>
      </c>
      <c r="R23">
        <v>5.6050558206138499</v>
      </c>
      <c r="S23">
        <v>3.2799064540284357</v>
      </c>
      <c r="T23">
        <v>0</v>
      </c>
      <c r="U23">
        <v>42.829632983263451</v>
      </c>
      <c r="V23">
        <v>0</v>
      </c>
      <c r="W23">
        <v>1.1345053278821887E-3</v>
      </c>
      <c r="X23">
        <v>15.000775969608624</v>
      </c>
      <c r="Y23">
        <v>0</v>
      </c>
      <c r="Z23">
        <v>2.01070584</v>
      </c>
      <c r="AA23">
        <v>0</v>
      </c>
      <c r="AB23">
        <v>4.0076609999999997</v>
      </c>
      <c r="AC23">
        <v>5.9395416640000009</v>
      </c>
      <c r="AD23">
        <v>8.3897099999999991</v>
      </c>
      <c r="AE23">
        <v>4.7236488000000003</v>
      </c>
      <c r="AF23">
        <v>1.9662682</v>
      </c>
      <c r="AG23">
        <v>12.450441599999996</v>
      </c>
      <c r="AH23">
        <v>17.870885250000004</v>
      </c>
      <c r="AI23">
        <v>0</v>
      </c>
      <c r="AJ23">
        <v>0</v>
      </c>
      <c r="AK23">
        <v>15.767067150000001</v>
      </c>
      <c r="AL23">
        <v>0</v>
      </c>
      <c r="AM23">
        <v>0</v>
      </c>
      <c r="AN23">
        <v>0.70762311300000003</v>
      </c>
      <c r="AO23">
        <v>4.0589640000000005</v>
      </c>
      <c r="AP23">
        <v>3.5370972000000003</v>
      </c>
      <c r="AQ23">
        <v>4.7747570000000001</v>
      </c>
      <c r="AR23">
        <v>1.0161216</v>
      </c>
      <c r="AS23">
        <v>3.2191174079999993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9.199893575039777</v>
      </c>
      <c r="BB23">
        <f t="shared" si="0"/>
        <v>255.16487904044112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28.220651959170237</v>
      </c>
      <c r="N24">
        <v>36.250748647604325</v>
      </c>
      <c r="O24">
        <v>0</v>
      </c>
      <c r="P24">
        <v>42.73725645086401</v>
      </c>
      <c r="Q24">
        <v>0</v>
      </c>
      <c r="R24">
        <v>5.6050558206138499</v>
      </c>
      <c r="S24">
        <v>3.2799064540284357</v>
      </c>
      <c r="T24">
        <v>0</v>
      </c>
      <c r="U24">
        <v>42.829632983263451</v>
      </c>
      <c r="V24">
        <v>0</v>
      </c>
      <c r="W24">
        <v>1.1345053278821887E-3</v>
      </c>
      <c r="X24">
        <v>15.000775969608624</v>
      </c>
      <c r="Y24">
        <v>0</v>
      </c>
      <c r="Z24">
        <v>2.01070584</v>
      </c>
      <c r="AA24">
        <v>0</v>
      </c>
      <c r="AB24">
        <v>4.0076609999999997</v>
      </c>
      <c r="AC24">
        <v>5.9395416640000009</v>
      </c>
      <c r="AD24">
        <v>8.3897099999999991</v>
      </c>
      <c r="AE24">
        <v>4.7236488000000003</v>
      </c>
      <c r="AF24">
        <v>1.9662682</v>
      </c>
      <c r="AG24">
        <v>12.450441599999996</v>
      </c>
      <c r="AH24">
        <v>21.532237350000003</v>
      </c>
      <c r="AI24">
        <v>0</v>
      </c>
      <c r="AJ24">
        <v>0</v>
      </c>
      <c r="AK24">
        <v>15.767067150000001</v>
      </c>
      <c r="AL24">
        <v>0</v>
      </c>
      <c r="AM24">
        <v>0</v>
      </c>
      <c r="AN24">
        <v>0.70762311300000003</v>
      </c>
      <c r="AO24">
        <v>4.0589640000000005</v>
      </c>
      <c r="AP24">
        <v>3.5370972000000003</v>
      </c>
      <c r="AQ24">
        <v>4.7747570000000001</v>
      </c>
      <c r="AR24">
        <v>1.0161216</v>
      </c>
      <c r="AS24">
        <v>3.2191174079999993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9.3273088805397748</v>
      </c>
      <c r="BB24">
        <f t="shared" si="0"/>
        <v>258.69881583494112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28.220651959170237</v>
      </c>
      <c r="N25">
        <v>36.250748647604325</v>
      </c>
      <c r="O25">
        <v>0</v>
      </c>
      <c r="P25">
        <v>42.73725645086401</v>
      </c>
      <c r="Q25">
        <v>0</v>
      </c>
      <c r="R25">
        <v>5.6050558206138499</v>
      </c>
      <c r="S25">
        <v>3.2799064540284357</v>
      </c>
      <c r="T25">
        <v>0</v>
      </c>
      <c r="U25">
        <v>42.829632983263451</v>
      </c>
      <c r="V25">
        <v>0</v>
      </c>
      <c r="W25">
        <v>1.1345053278821887E-3</v>
      </c>
      <c r="X25">
        <v>15.000775969608624</v>
      </c>
      <c r="Y25">
        <v>0</v>
      </c>
      <c r="Z25">
        <v>2.01070584</v>
      </c>
      <c r="AA25">
        <v>0</v>
      </c>
      <c r="AB25">
        <v>8.0562165000000014</v>
      </c>
      <c r="AC25">
        <v>5.9395416640000009</v>
      </c>
      <c r="AD25">
        <v>8.3897099999999991</v>
      </c>
      <c r="AE25">
        <v>4.7236488000000003</v>
      </c>
      <c r="AF25">
        <v>1.9662682</v>
      </c>
      <c r="AG25">
        <v>12.450441599999996</v>
      </c>
      <c r="AH25">
        <v>21.532237350000003</v>
      </c>
      <c r="AI25">
        <v>0.97659849999999992</v>
      </c>
      <c r="AJ25">
        <v>0</v>
      </c>
      <c r="AK25">
        <v>15.767067150000001</v>
      </c>
      <c r="AL25">
        <v>0</v>
      </c>
      <c r="AM25">
        <v>1.6198918559999997</v>
      </c>
      <c r="AN25">
        <v>0.70762311300000003</v>
      </c>
      <c r="AO25">
        <v>4.0589640000000005</v>
      </c>
      <c r="AP25">
        <v>3.5370972000000003</v>
      </c>
      <c r="AQ25">
        <v>9.5495140000000003</v>
      </c>
      <c r="AR25">
        <v>1.6935359999999999</v>
      </c>
      <c r="AS25">
        <v>3.2191174079999993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9.7482917653397756</v>
      </c>
      <c r="BB25">
        <f t="shared" si="0"/>
        <v>270.375050206141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28.220651959170237</v>
      </c>
      <c r="N26">
        <v>36.250748647604325</v>
      </c>
      <c r="O26">
        <v>0</v>
      </c>
      <c r="P26">
        <v>42.73725645086401</v>
      </c>
      <c r="Q26">
        <v>0</v>
      </c>
      <c r="R26">
        <v>5.8628174635691659</v>
      </c>
      <c r="S26">
        <v>3.2799064540284357</v>
      </c>
      <c r="T26">
        <v>0</v>
      </c>
      <c r="U26">
        <v>42.829632983263451</v>
      </c>
      <c r="V26">
        <v>0</v>
      </c>
      <c r="W26">
        <v>1.1345053278821887E-3</v>
      </c>
      <c r="X26">
        <v>45.26178716110492</v>
      </c>
      <c r="Y26">
        <v>0</v>
      </c>
      <c r="Z26">
        <v>2.01070584</v>
      </c>
      <c r="AA26">
        <v>0</v>
      </c>
      <c r="AB26">
        <v>8.0562165000000014</v>
      </c>
      <c r="AC26">
        <v>5.9395416640000009</v>
      </c>
      <c r="AD26">
        <v>11.212219199999998</v>
      </c>
      <c r="AE26">
        <v>4.7236488000000003</v>
      </c>
      <c r="AF26">
        <v>1.9662682</v>
      </c>
      <c r="AG26">
        <v>12.450441599999996</v>
      </c>
      <c r="AH26">
        <v>21.532237350000003</v>
      </c>
      <c r="AI26">
        <v>2.3438363999999998</v>
      </c>
      <c r="AJ26">
        <v>0</v>
      </c>
      <c r="AK26">
        <v>15.767067150000001</v>
      </c>
      <c r="AL26">
        <v>0</v>
      </c>
      <c r="AM26">
        <v>1.6198918559999997</v>
      </c>
      <c r="AN26">
        <v>0.70762311300000003</v>
      </c>
      <c r="AO26">
        <v>4.0589640000000005</v>
      </c>
      <c r="AP26">
        <v>3.5370972000000003</v>
      </c>
      <c r="AQ26">
        <v>9.5495140000000003</v>
      </c>
      <c r="AR26">
        <v>1.6935359999999999</v>
      </c>
      <c r="AS26">
        <v>3.2191174079999993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10.95614827704232</v>
      </c>
      <c r="BB26">
        <f t="shared" si="0"/>
        <v>303.87571362889014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28.220651959170237</v>
      </c>
      <c r="N27">
        <v>36.250748647604325</v>
      </c>
      <c r="O27">
        <v>0</v>
      </c>
      <c r="P27">
        <v>42.73725645086401</v>
      </c>
      <c r="Q27">
        <v>0</v>
      </c>
      <c r="R27">
        <v>0.55910532642953625</v>
      </c>
      <c r="S27">
        <v>0.12431693654266958</v>
      </c>
      <c r="T27">
        <v>0</v>
      </c>
      <c r="U27">
        <v>42.829632983263451</v>
      </c>
      <c r="V27">
        <v>0</v>
      </c>
      <c r="W27">
        <v>13.999811441813849</v>
      </c>
      <c r="X27">
        <v>45.26178716110492</v>
      </c>
      <c r="Y27">
        <v>0</v>
      </c>
      <c r="Z27">
        <v>2.01070584</v>
      </c>
      <c r="AA27">
        <v>0</v>
      </c>
      <c r="AB27">
        <v>8.0562165000000014</v>
      </c>
      <c r="AC27">
        <v>5.9395416640000009</v>
      </c>
      <c r="AD27">
        <v>11.212219199999998</v>
      </c>
      <c r="AE27">
        <v>9.4472976000000006</v>
      </c>
      <c r="AF27">
        <v>1.9662682</v>
      </c>
      <c r="AG27">
        <v>12.450441599999996</v>
      </c>
      <c r="AH27">
        <v>21.532237350000003</v>
      </c>
      <c r="AI27">
        <v>10.1566244</v>
      </c>
      <c r="AJ27">
        <v>0</v>
      </c>
      <c r="AK27">
        <v>15.767067150000001</v>
      </c>
      <c r="AL27">
        <v>0</v>
      </c>
      <c r="AM27">
        <v>1.6198918559999997</v>
      </c>
      <c r="AN27">
        <v>0.70762311300000003</v>
      </c>
      <c r="AO27">
        <v>4.0589640000000005</v>
      </c>
      <c r="AP27">
        <v>3.5370972000000003</v>
      </c>
      <c r="AQ27">
        <v>14.324271</v>
      </c>
      <c r="AR27">
        <v>2.7096576000000003</v>
      </c>
      <c r="AS27">
        <v>3.2191174079999993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11.786709403175553</v>
      </c>
      <c r="BB27">
        <f t="shared" si="0"/>
        <v>326.91184318461745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3.0470952964906952</v>
      </c>
      <c r="L28">
        <v>0</v>
      </c>
      <c r="M28">
        <v>28.220651959170237</v>
      </c>
      <c r="N28">
        <v>36.250748647604325</v>
      </c>
      <c r="O28">
        <v>0</v>
      </c>
      <c r="P28">
        <v>42.73725645086401</v>
      </c>
      <c r="Q28">
        <v>0</v>
      </c>
      <c r="R28">
        <v>4.220066043044055E-3</v>
      </c>
      <c r="S28">
        <v>2.6996567934150246E-3</v>
      </c>
      <c r="T28">
        <v>0</v>
      </c>
      <c r="U28">
        <v>42.829632983263451</v>
      </c>
      <c r="V28">
        <v>6.3703183000499246</v>
      </c>
      <c r="W28">
        <v>13.999811441813849</v>
      </c>
      <c r="X28">
        <v>45.26178716110492</v>
      </c>
      <c r="Y28">
        <v>0</v>
      </c>
      <c r="Z28">
        <v>2.01070584</v>
      </c>
      <c r="AA28">
        <v>0</v>
      </c>
      <c r="AB28">
        <v>8.0562165000000014</v>
      </c>
      <c r="AC28">
        <v>5.9395416640000009</v>
      </c>
      <c r="AD28">
        <v>11.212219199999998</v>
      </c>
      <c r="AE28">
        <v>9.4472976000000006</v>
      </c>
      <c r="AF28">
        <v>1.9662682</v>
      </c>
      <c r="AG28">
        <v>12.450441599999996</v>
      </c>
      <c r="AH28">
        <v>21.532237350000003</v>
      </c>
      <c r="AI28">
        <v>10.1566244</v>
      </c>
      <c r="AJ28">
        <v>0</v>
      </c>
      <c r="AK28">
        <v>15.767067150000001</v>
      </c>
      <c r="AL28">
        <v>0</v>
      </c>
      <c r="AM28">
        <v>1.6198918559999997</v>
      </c>
      <c r="AN28">
        <v>0.70762311300000003</v>
      </c>
      <c r="AO28">
        <v>4.0589640000000005</v>
      </c>
      <c r="AP28">
        <v>3.5370972000000003</v>
      </c>
      <c r="AQ28">
        <v>14.324271</v>
      </c>
      <c r="AR28">
        <v>2.7096576000000003</v>
      </c>
      <c r="AS28">
        <v>3.2191174079999993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12.090893102419425</v>
      </c>
      <c r="BB28">
        <f t="shared" si="0"/>
        <v>335.34857054177843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3.0470952964906952</v>
      </c>
      <c r="L29">
        <v>0</v>
      </c>
      <c r="M29">
        <v>28.220651959170237</v>
      </c>
      <c r="N29">
        <v>36.250748647604325</v>
      </c>
      <c r="O29">
        <v>0</v>
      </c>
      <c r="P29">
        <v>42.73725645086401</v>
      </c>
      <c r="Q29">
        <v>0</v>
      </c>
      <c r="R29">
        <v>13.009220229660395</v>
      </c>
      <c r="S29">
        <v>8.0978602277188863</v>
      </c>
      <c r="T29">
        <v>0</v>
      </c>
      <c r="U29">
        <v>42.829632983263451</v>
      </c>
      <c r="V29">
        <v>6.3703183000499246</v>
      </c>
      <c r="W29">
        <v>13.999811441813849</v>
      </c>
      <c r="X29">
        <v>45.26178716110492</v>
      </c>
      <c r="Y29">
        <v>0</v>
      </c>
      <c r="Z29">
        <v>2.01070584</v>
      </c>
      <c r="AA29">
        <v>0</v>
      </c>
      <c r="AB29">
        <v>8.0562165000000014</v>
      </c>
      <c r="AC29">
        <v>5.9395416640000009</v>
      </c>
      <c r="AD29">
        <v>11.212219199999998</v>
      </c>
      <c r="AE29">
        <v>9.4472976000000006</v>
      </c>
      <c r="AF29">
        <v>1.9662682</v>
      </c>
      <c r="AG29">
        <v>12.450441599999996</v>
      </c>
      <c r="AH29">
        <v>21.532237350000003</v>
      </c>
      <c r="AI29">
        <v>10.1566244</v>
      </c>
      <c r="AJ29">
        <v>0</v>
      </c>
      <c r="AK29">
        <v>15.767067150000001</v>
      </c>
      <c r="AL29">
        <v>0</v>
      </c>
      <c r="AM29">
        <v>1.6198918559999997</v>
      </c>
      <c r="AN29">
        <v>0.70762311300000003</v>
      </c>
      <c r="AO29">
        <v>4.0589640000000005</v>
      </c>
      <c r="AP29">
        <v>3.5370972000000003</v>
      </c>
      <c r="AQ29">
        <v>14.324271</v>
      </c>
      <c r="AR29">
        <v>16.257945599999999</v>
      </c>
      <c r="AS29">
        <v>3.2191174079999993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13.296659204273954</v>
      </c>
      <c r="BB29">
        <f t="shared" si="0"/>
        <v>368.79125317446676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3.0470952964906952</v>
      </c>
      <c r="L30">
        <v>0</v>
      </c>
      <c r="M30">
        <v>28.220651959170237</v>
      </c>
      <c r="N30">
        <v>36.250748647604325</v>
      </c>
      <c r="O30">
        <v>0</v>
      </c>
      <c r="P30">
        <v>42.73725645086401</v>
      </c>
      <c r="Q30">
        <v>0</v>
      </c>
      <c r="R30">
        <v>13.009220229660395</v>
      </c>
      <c r="S30">
        <v>8.0978602277188863</v>
      </c>
      <c r="T30">
        <v>0</v>
      </c>
      <c r="U30">
        <v>42.829632983263451</v>
      </c>
      <c r="V30">
        <v>6.3703183000499246</v>
      </c>
      <c r="W30">
        <v>13.999811441813849</v>
      </c>
      <c r="X30">
        <v>45.26178716110492</v>
      </c>
      <c r="Y30">
        <v>0</v>
      </c>
      <c r="Z30">
        <v>2.01070584</v>
      </c>
      <c r="AA30">
        <v>0</v>
      </c>
      <c r="AB30">
        <v>8.0562165000000014</v>
      </c>
      <c r="AC30">
        <v>5.9395416640000009</v>
      </c>
      <c r="AD30">
        <v>11.212219199999998</v>
      </c>
      <c r="AE30">
        <v>9.4472976000000006</v>
      </c>
      <c r="AF30">
        <v>1.9662682</v>
      </c>
      <c r="AG30">
        <v>12.450441599999996</v>
      </c>
      <c r="AH30">
        <v>21.532237350000003</v>
      </c>
      <c r="AI30">
        <v>10.1566244</v>
      </c>
      <c r="AJ30">
        <v>0</v>
      </c>
      <c r="AK30">
        <v>15.767067150000001</v>
      </c>
      <c r="AL30">
        <v>0</v>
      </c>
      <c r="AM30">
        <v>1.6198918559999997</v>
      </c>
      <c r="AN30">
        <v>0.70762311300000003</v>
      </c>
      <c r="AO30">
        <v>4.0589640000000005</v>
      </c>
      <c r="AP30">
        <v>3.5370972000000003</v>
      </c>
      <c r="AQ30">
        <v>14.324271</v>
      </c>
      <c r="AR30">
        <v>16.257945599999999</v>
      </c>
      <c r="AS30">
        <v>3.2191174079999993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13.296659204273954</v>
      </c>
      <c r="BB30">
        <f t="shared" si="0"/>
        <v>368.79125317446676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3.0470952964906952</v>
      </c>
      <c r="L31">
        <v>0</v>
      </c>
      <c r="M31">
        <v>28.220651959170237</v>
      </c>
      <c r="N31">
        <v>36.250748647604325</v>
      </c>
      <c r="O31">
        <v>0</v>
      </c>
      <c r="P31">
        <v>42.73725645086401</v>
      </c>
      <c r="Q31">
        <v>0</v>
      </c>
      <c r="R31">
        <v>13.009220229660395</v>
      </c>
      <c r="S31">
        <v>8.0978602277188863</v>
      </c>
      <c r="T31">
        <v>0</v>
      </c>
      <c r="U31">
        <v>42.829632983263451</v>
      </c>
      <c r="V31">
        <v>6.3703183000499246</v>
      </c>
      <c r="W31">
        <v>13.999811441813849</v>
      </c>
      <c r="X31">
        <v>45.26178716110492</v>
      </c>
      <c r="Y31">
        <v>0</v>
      </c>
      <c r="Z31">
        <v>2.01070584</v>
      </c>
      <c r="AA31">
        <v>0</v>
      </c>
      <c r="AB31">
        <v>8.0562165000000014</v>
      </c>
      <c r="AC31">
        <v>5.9395416640000009</v>
      </c>
      <c r="AD31">
        <v>11.212219199999998</v>
      </c>
      <c r="AE31">
        <v>9.4472976000000006</v>
      </c>
      <c r="AF31">
        <v>1.9662682</v>
      </c>
      <c r="AG31">
        <v>12.450441599999996</v>
      </c>
      <c r="AH31">
        <v>21.532237350000003</v>
      </c>
      <c r="AI31">
        <v>10.1566244</v>
      </c>
      <c r="AJ31">
        <v>0</v>
      </c>
      <c r="AK31">
        <v>15.767067150000001</v>
      </c>
      <c r="AL31">
        <v>0</v>
      </c>
      <c r="AM31">
        <v>1.6198918559999997</v>
      </c>
      <c r="AN31">
        <v>0.70762311300000003</v>
      </c>
      <c r="AO31">
        <v>4.0589640000000005</v>
      </c>
      <c r="AP31">
        <v>3.5370972000000003</v>
      </c>
      <c r="AQ31">
        <v>14.324271</v>
      </c>
      <c r="AR31">
        <v>1.0161216</v>
      </c>
      <c r="AS31">
        <v>3.2191174079999993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12.766243729073956</v>
      </c>
      <c r="BB31">
        <f t="shared" si="0"/>
        <v>354.07984464966677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3.0470952964906952</v>
      </c>
      <c r="L32">
        <v>0</v>
      </c>
      <c r="M32">
        <v>28.220651959170237</v>
      </c>
      <c r="N32">
        <v>36.250748647604325</v>
      </c>
      <c r="O32">
        <v>0</v>
      </c>
      <c r="P32">
        <v>42.73725645086401</v>
      </c>
      <c r="Q32">
        <v>0</v>
      </c>
      <c r="R32">
        <v>13.009220229660395</v>
      </c>
      <c r="S32">
        <v>8.0978602277188863</v>
      </c>
      <c r="T32">
        <v>0</v>
      </c>
      <c r="U32">
        <v>42.829632983263451</v>
      </c>
      <c r="V32">
        <v>6.3703183000499246</v>
      </c>
      <c r="W32">
        <v>13.999811441813849</v>
      </c>
      <c r="X32">
        <v>45.26178716110492</v>
      </c>
      <c r="Y32">
        <v>0</v>
      </c>
      <c r="Z32">
        <v>2.01070584</v>
      </c>
      <c r="AA32">
        <v>0</v>
      </c>
      <c r="AB32">
        <v>8.0562165000000014</v>
      </c>
      <c r="AC32">
        <v>5.9395416640000009</v>
      </c>
      <c r="AD32">
        <v>8.3897099999999991</v>
      </c>
      <c r="AE32">
        <v>9.4472976000000006</v>
      </c>
      <c r="AF32">
        <v>1.9662682</v>
      </c>
      <c r="AG32">
        <v>12.450441599999996</v>
      </c>
      <c r="AH32">
        <v>21.532237350000003</v>
      </c>
      <c r="AI32">
        <v>10.1566244</v>
      </c>
      <c r="AJ32">
        <v>0</v>
      </c>
      <c r="AK32">
        <v>15.767067150000001</v>
      </c>
      <c r="AL32">
        <v>0</v>
      </c>
      <c r="AM32">
        <v>1.6198918559999997</v>
      </c>
      <c r="AN32">
        <v>0.70762311300000003</v>
      </c>
      <c r="AO32">
        <v>4.0589640000000005</v>
      </c>
      <c r="AP32">
        <v>3.5370972000000003</v>
      </c>
      <c r="AQ32">
        <v>9.5495140000000003</v>
      </c>
      <c r="AR32">
        <v>1.0161216</v>
      </c>
      <c r="AS32">
        <v>3.2191174079999993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12.501858885473959</v>
      </c>
      <c r="BB32">
        <f t="shared" si="0"/>
        <v>346.74696329326673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3.0470952964906952</v>
      </c>
      <c r="L33">
        <v>0</v>
      </c>
      <c r="M33">
        <v>28.220651959170237</v>
      </c>
      <c r="N33">
        <v>36.250748647604325</v>
      </c>
      <c r="O33">
        <v>0</v>
      </c>
      <c r="P33">
        <v>42.73725645086401</v>
      </c>
      <c r="Q33">
        <v>0</v>
      </c>
      <c r="R33">
        <v>13.008823691295245</v>
      </c>
      <c r="S33">
        <v>8.1019478293086014</v>
      </c>
      <c r="T33">
        <v>0</v>
      </c>
      <c r="U33">
        <v>42.829632983263451</v>
      </c>
      <c r="V33">
        <v>6.371736598269452</v>
      </c>
      <c r="W33">
        <v>13.999811441813849</v>
      </c>
      <c r="X33">
        <v>45.26178716110492</v>
      </c>
      <c r="Y33">
        <v>0</v>
      </c>
      <c r="Z33">
        <v>2.01070584</v>
      </c>
      <c r="AA33">
        <v>0</v>
      </c>
      <c r="AB33">
        <v>8.0562165000000014</v>
      </c>
      <c r="AC33">
        <v>2.9697708320000005</v>
      </c>
      <c r="AD33">
        <v>8.3897099999999991</v>
      </c>
      <c r="AE33">
        <v>9.4472976000000006</v>
      </c>
      <c r="AF33">
        <v>1.9662682</v>
      </c>
      <c r="AG33">
        <v>12.450441599999996</v>
      </c>
      <c r="AH33">
        <v>21.532237350000003</v>
      </c>
      <c r="AI33">
        <v>1.1719181999999999</v>
      </c>
      <c r="AJ33">
        <v>0</v>
      </c>
      <c r="AK33">
        <v>15.767067150000001</v>
      </c>
      <c r="AL33">
        <v>0</v>
      </c>
      <c r="AM33">
        <v>1.6198918559999997</v>
      </c>
      <c r="AN33">
        <v>0.70762311300000003</v>
      </c>
      <c r="AO33">
        <v>4.0589640000000005</v>
      </c>
      <c r="AP33">
        <v>3.5370972000000003</v>
      </c>
      <c r="AQ33">
        <v>9.5495140000000003</v>
      </c>
      <c r="AR33">
        <v>1.0161216</v>
      </c>
      <c r="AS33">
        <v>3.2191174079999993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12.086021108535965</v>
      </c>
      <c r="BB33">
        <f t="shared" si="0"/>
        <v>335.21343339964881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3.0470952964906952</v>
      </c>
      <c r="L34">
        <v>0</v>
      </c>
      <c r="M34">
        <v>28.220651959170237</v>
      </c>
      <c r="N34">
        <v>36.250748647604325</v>
      </c>
      <c r="O34">
        <v>0</v>
      </c>
      <c r="P34">
        <v>42.73725645086401</v>
      </c>
      <c r="Q34">
        <v>0</v>
      </c>
      <c r="R34">
        <v>0.69495373681468786</v>
      </c>
      <c r="S34">
        <v>2.126001506331359E-3</v>
      </c>
      <c r="T34">
        <v>0</v>
      </c>
      <c r="U34">
        <v>42.829632983263451</v>
      </c>
      <c r="V34">
        <v>6.371736598269452</v>
      </c>
      <c r="W34">
        <v>13.999811441813849</v>
      </c>
      <c r="X34">
        <v>45.26178716110492</v>
      </c>
      <c r="Y34">
        <v>0</v>
      </c>
      <c r="Z34">
        <v>2.01070584</v>
      </c>
      <c r="AA34">
        <v>0</v>
      </c>
      <c r="AB34">
        <v>8.0562165000000014</v>
      </c>
      <c r="AC34">
        <v>2.9697708320000005</v>
      </c>
      <c r="AD34">
        <v>8.3897099999999991</v>
      </c>
      <c r="AE34">
        <v>9.4472976000000006</v>
      </c>
      <c r="AF34">
        <v>1.9662682</v>
      </c>
      <c r="AG34">
        <v>12.450441599999996</v>
      </c>
      <c r="AH34">
        <v>21.532237350000003</v>
      </c>
      <c r="AI34">
        <v>0.97659849999999992</v>
      </c>
      <c r="AJ34">
        <v>0</v>
      </c>
      <c r="AK34">
        <v>15.767067150000001</v>
      </c>
      <c r="AL34">
        <v>0</v>
      </c>
      <c r="AM34">
        <v>1.6198918559999997</v>
      </c>
      <c r="AN34">
        <v>0.70762311300000003</v>
      </c>
      <c r="AO34">
        <v>4.0589640000000005</v>
      </c>
      <c r="AP34">
        <v>3.5370972000000003</v>
      </c>
      <c r="AQ34">
        <v>4.7747570000000001</v>
      </c>
      <c r="AR34">
        <v>1.0161216</v>
      </c>
      <c r="AS34">
        <v>3.2191174079999993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11.202666003075681</v>
      </c>
      <c r="BB34">
        <f t="shared" si="0"/>
        <v>310.71302002282636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3.0470952964906952</v>
      </c>
      <c r="L35">
        <v>0</v>
      </c>
      <c r="M35">
        <v>28.220651959170237</v>
      </c>
      <c r="N35">
        <v>36.250748647604325</v>
      </c>
      <c r="O35">
        <v>0</v>
      </c>
      <c r="P35">
        <v>42.73725645086401</v>
      </c>
      <c r="Q35">
        <v>0</v>
      </c>
      <c r="R35">
        <v>0.58012590386427909</v>
      </c>
      <c r="S35">
        <v>4.2478243533327866</v>
      </c>
      <c r="T35">
        <v>0</v>
      </c>
      <c r="U35">
        <v>42.829632983263451</v>
      </c>
      <c r="V35">
        <v>6.371736598269452</v>
      </c>
      <c r="W35">
        <v>14.266473445292538</v>
      </c>
      <c r="X35">
        <v>45.26178716110492</v>
      </c>
      <c r="Y35">
        <v>0</v>
      </c>
      <c r="Z35">
        <v>2.01070584</v>
      </c>
      <c r="AA35">
        <v>0</v>
      </c>
      <c r="AB35">
        <v>4.0076609999999997</v>
      </c>
      <c r="AC35">
        <v>0</v>
      </c>
      <c r="AD35">
        <v>8.3897099999999991</v>
      </c>
      <c r="AE35">
        <v>14.170946400000002</v>
      </c>
      <c r="AF35">
        <v>1.9662682</v>
      </c>
      <c r="AG35">
        <v>12.450441599999996</v>
      </c>
      <c r="AH35">
        <v>13.076257500000001</v>
      </c>
      <c r="AI35">
        <v>0.97659849999999992</v>
      </c>
      <c r="AJ35">
        <v>0</v>
      </c>
      <c r="AK35">
        <v>15.767067150000001</v>
      </c>
      <c r="AL35">
        <v>0</v>
      </c>
      <c r="AM35">
        <v>1.6198918559999997</v>
      </c>
      <c r="AN35">
        <v>0.70762311300000003</v>
      </c>
      <c r="AO35">
        <v>4.0589640000000005</v>
      </c>
      <c r="AP35">
        <v>3.5370972000000003</v>
      </c>
      <c r="AQ35">
        <v>0</v>
      </c>
      <c r="AR35">
        <v>1.0161216</v>
      </c>
      <c r="AS35">
        <v>3.2191174079999993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10.815415784691567</v>
      </c>
      <c r="BB35">
        <f t="shared" si="0"/>
        <v>299.97238838156522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28.220651959170237</v>
      </c>
      <c r="N36">
        <v>36.250748647604325</v>
      </c>
      <c r="O36">
        <v>0</v>
      </c>
      <c r="P36">
        <v>42.73725645086401</v>
      </c>
      <c r="Q36">
        <v>0</v>
      </c>
      <c r="R36">
        <v>0.58012590386427909</v>
      </c>
      <c r="S36">
        <v>4.2478243533327866</v>
      </c>
      <c r="T36">
        <v>0</v>
      </c>
      <c r="U36">
        <v>42.829632983263451</v>
      </c>
      <c r="V36">
        <v>0</v>
      </c>
      <c r="W36">
        <v>13.997099051267934</v>
      </c>
      <c r="X36">
        <v>45.26178716110492</v>
      </c>
      <c r="Y36">
        <v>0</v>
      </c>
      <c r="Z36">
        <v>2.01070584</v>
      </c>
      <c r="AA36">
        <v>0</v>
      </c>
      <c r="AB36">
        <v>0</v>
      </c>
      <c r="AC36">
        <v>0</v>
      </c>
      <c r="AD36">
        <v>8.3897099999999991</v>
      </c>
      <c r="AE36">
        <v>14.170946400000002</v>
      </c>
      <c r="AF36">
        <v>1.9662682</v>
      </c>
      <c r="AG36">
        <v>12.450441599999996</v>
      </c>
      <c r="AH36">
        <v>7.1774124500000003</v>
      </c>
      <c r="AI36">
        <v>0.97659849999999992</v>
      </c>
      <c r="AJ36">
        <v>0</v>
      </c>
      <c r="AK36">
        <v>15.767067150000001</v>
      </c>
      <c r="AL36">
        <v>0</v>
      </c>
      <c r="AM36">
        <v>0</v>
      </c>
      <c r="AN36">
        <v>0.70762311300000003</v>
      </c>
      <c r="AO36">
        <v>4.0589640000000005</v>
      </c>
      <c r="AP36">
        <v>3.5370972000000003</v>
      </c>
      <c r="AQ36">
        <v>0</v>
      </c>
      <c r="AR36">
        <v>1.0161216</v>
      </c>
      <c r="AS36">
        <v>3.2191174079999993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10.077147346987498</v>
      </c>
      <c r="BB36">
        <f t="shared" si="0"/>
        <v>279.49605262448455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28.220651959170237</v>
      </c>
      <c r="N37">
        <v>36.250748647604325</v>
      </c>
      <c r="O37">
        <v>0</v>
      </c>
      <c r="P37">
        <v>42.73725645086401</v>
      </c>
      <c r="Q37">
        <v>0</v>
      </c>
      <c r="R37">
        <v>6.6122854652386351</v>
      </c>
      <c r="S37">
        <v>4.0630271682000005</v>
      </c>
      <c r="T37">
        <v>0</v>
      </c>
      <c r="U37">
        <v>42.280319688768607</v>
      </c>
      <c r="V37">
        <v>0</v>
      </c>
      <c r="W37">
        <v>1.1345053278821887E-3</v>
      </c>
      <c r="X37">
        <v>15.394110034613398</v>
      </c>
      <c r="Y37">
        <v>0</v>
      </c>
      <c r="Z37">
        <v>2.01070584</v>
      </c>
      <c r="AA37">
        <v>0</v>
      </c>
      <c r="AB37">
        <v>0</v>
      </c>
      <c r="AC37">
        <v>0</v>
      </c>
      <c r="AD37">
        <v>5.59314</v>
      </c>
      <c r="AE37">
        <v>14.170946400000002</v>
      </c>
      <c r="AF37">
        <v>1.9662682</v>
      </c>
      <c r="AG37">
        <v>12.450441599999996</v>
      </c>
      <c r="AH37">
        <v>7.1774124500000003</v>
      </c>
      <c r="AI37">
        <v>0.97659849999999992</v>
      </c>
      <c r="AJ37">
        <v>0</v>
      </c>
      <c r="AK37">
        <v>15.767067150000001</v>
      </c>
      <c r="AL37">
        <v>0</v>
      </c>
      <c r="AM37">
        <v>0</v>
      </c>
      <c r="AN37">
        <v>0.70762311300000003</v>
      </c>
      <c r="AO37">
        <v>4.0589640000000005</v>
      </c>
      <c r="AP37">
        <v>3.5370972000000003</v>
      </c>
      <c r="AQ37">
        <v>0</v>
      </c>
      <c r="AR37">
        <v>1.0161216</v>
      </c>
      <c r="AS37">
        <v>3.2191174079999993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8.637743974275903</v>
      </c>
      <c r="BB37">
        <f t="shared" si="0"/>
        <v>239.57329340651114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28.220651959170237</v>
      </c>
      <c r="N38">
        <v>36.250748647604325</v>
      </c>
      <c r="O38">
        <v>0</v>
      </c>
      <c r="P38">
        <v>42.73725645086401</v>
      </c>
      <c r="Q38">
        <v>0</v>
      </c>
      <c r="R38">
        <v>6.6122854652386351</v>
      </c>
      <c r="S38">
        <v>4.0630271682000005</v>
      </c>
      <c r="T38">
        <v>0</v>
      </c>
      <c r="U38">
        <v>42.280319688768607</v>
      </c>
      <c r="V38">
        <v>0</v>
      </c>
      <c r="W38">
        <v>1.1345053278821887E-3</v>
      </c>
      <c r="X38">
        <v>15.000775969608624</v>
      </c>
      <c r="Y38">
        <v>0</v>
      </c>
      <c r="Z38">
        <v>2.01070584</v>
      </c>
      <c r="AA38">
        <v>0</v>
      </c>
      <c r="AB38">
        <v>0</v>
      </c>
      <c r="AC38">
        <v>0</v>
      </c>
      <c r="AD38">
        <v>5.59314</v>
      </c>
      <c r="AE38">
        <v>14.170946400000002</v>
      </c>
      <c r="AF38">
        <v>1.9662682</v>
      </c>
      <c r="AG38">
        <v>12.450441599999996</v>
      </c>
      <c r="AH38">
        <v>7.1774124500000003</v>
      </c>
      <c r="AI38">
        <v>0.97659849999999992</v>
      </c>
      <c r="AJ38">
        <v>0</v>
      </c>
      <c r="AK38">
        <v>15.767067150000001</v>
      </c>
      <c r="AL38">
        <v>0</v>
      </c>
      <c r="AM38">
        <v>0</v>
      </c>
      <c r="AN38">
        <v>0.70762311300000003</v>
      </c>
      <c r="AO38">
        <v>4.0589640000000005</v>
      </c>
      <c r="AP38">
        <v>3.5370972000000003</v>
      </c>
      <c r="AQ38">
        <v>0</v>
      </c>
      <c r="AR38">
        <v>1.0161216</v>
      </c>
      <c r="AS38">
        <v>3.2191174079999993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8.6240559098732632</v>
      </c>
      <c r="BB38">
        <f t="shared" si="0"/>
        <v>239.19364740590902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28.220651959170237</v>
      </c>
      <c r="N39">
        <v>36.250748647604325</v>
      </c>
      <c r="O39">
        <v>0</v>
      </c>
      <c r="P39">
        <v>42.73725645086401</v>
      </c>
      <c r="Q39">
        <v>0</v>
      </c>
      <c r="R39">
        <v>6.7757601315068499</v>
      </c>
      <c r="S39">
        <v>4.2478243533327866</v>
      </c>
      <c r="T39">
        <v>0</v>
      </c>
      <c r="U39">
        <v>42.280319688768607</v>
      </c>
      <c r="V39">
        <v>0</v>
      </c>
      <c r="W39">
        <v>1.1345053278821887E-3</v>
      </c>
      <c r="X39">
        <v>15.000775969608624</v>
      </c>
      <c r="Y39">
        <v>0</v>
      </c>
      <c r="Z39">
        <v>2.01070584</v>
      </c>
      <c r="AA39">
        <v>0</v>
      </c>
      <c r="AB39">
        <v>0</v>
      </c>
      <c r="AC39">
        <v>0</v>
      </c>
      <c r="AD39">
        <v>5.59314</v>
      </c>
      <c r="AE39">
        <v>14.170946400000002</v>
      </c>
      <c r="AF39">
        <v>1.9662682</v>
      </c>
      <c r="AG39">
        <v>12.450441599999996</v>
      </c>
      <c r="AH39">
        <v>7.1774124500000003</v>
      </c>
      <c r="AI39">
        <v>0.97659849999999992</v>
      </c>
      <c r="AJ39">
        <v>0</v>
      </c>
      <c r="AK39">
        <v>15.767067150000001</v>
      </c>
      <c r="AL39">
        <v>0</v>
      </c>
      <c r="AM39">
        <v>0</v>
      </c>
      <c r="AN39">
        <v>0.70762311300000003</v>
      </c>
      <c r="AO39">
        <v>3.7883663999999997</v>
      </c>
      <c r="AP39">
        <v>3.5370972000000003</v>
      </c>
      <c r="AQ39">
        <v>0</v>
      </c>
      <c r="AR39">
        <v>16.257945599999999</v>
      </c>
      <c r="AS39">
        <v>7.5525446880000002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9.3079777360924272</v>
      </c>
      <c r="BB39">
        <f t="shared" si="0"/>
        <v>258.1626511110909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28.220651959170237</v>
      </c>
      <c r="N40">
        <v>36.250748647604325</v>
      </c>
      <c r="O40">
        <v>0</v>
      </c>
      <c r="P40">
        <v>42.73725645086401</v>
      </c>
      <c r="Q40">
        <v>0</v>
      </c>
      <c r="R40">
        <v>6.7757601315068499</v>
      </c>
      <c r="S40">
        <v>4.2478243533327866</v>
      </c>
      <c r="T40">
        <v>0</v>
      </c>
      <c r="U40">
        <v>42.280319688768607</v>
      </c>
      <c r="V40">
        <v>0</v>
      </c>
      <c r="W40">
        <v>1.1345053278821887E-3</v>
      </c>
      <c r="X40">
        <v>15.000775969608624</v>
      </c>
      <c r="Y40">
        <v>0</v>
      </c>
      <c r="Z40">
        <v>2.01070584</v>
      </c>
      <c r="AA40">
        <v>0</v>
      </c>
      <c r="AB40">
        <v>0</v>
      </c>
      <c r="AC40">
        <v>0</v>
      </c>
      <c r="AD40">
        <v>5.59314</v>
      </c>
      <c r="AE40">
        <v>9.4472976000000006</v>
      </c>
      <c r="AF40">
        <v>1.9662682</v>
      </c>
      <c r="AG40">
        <v>12.450441599999996</v>
      </c>
      <c r="AH40">
        <v>7.1774124500000003</v>
      </c>
      <c r="AI40">
        <v>0.97659849999999992</v>
      </c>
      <c r="AJ40">
        <v>0</v>
      </c>
      <c r="AK40">
        <v>15.767067150000001</v>
      </c>
      <c r="AL40">
        <v>0</v>
      </c>
      <c r="AM40">
        <v>0</v>
      </c>
      <c r="AN40">
        <v>0.70762311300000003</v>
      </c>
      <c r="AO40">
        <v>3.7883663999999997</v>
      </c>
      <c r="AP40">
        <v>3.5370972000000003</v>
      </c>
      <c r="AQ40">
        <v>0</v>
      </c>
      <c r="AR40">
        <v>16.257945599999999</v>
      </c>
      <c r="AS40">
        <v>7.5525446880000002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9.1435949976924231</v>
      </c>
      <c r="BB40">
        <f t="shared" si="0"/>
        <v>253.60338504949092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28.220651959170237</v>
      </c>
      <c r="N41">
        <v>36.250748647604325</v>
      </c>
      <c r="O41">
        <v>0</v>
      </c>
      <c r="P41">
        <v>42.73725645086401</v>
      </c>
      <c r="Q41">
        <v>0</v>
      </c>
      <c r="R41">
        <v>6.7757601315068499</v>
      </c>
      <c r="S41">
        <v>4.2478243533327866</v>
      </c>
      <c r="T41">
        <v>0</v>
      </c>
      <c r="U41">
        <v>42.280319688768607</v>
      </c>
      <c r="V41">
        <v>0</v>
      </c>
      <c r="W41">
        <v>1.1345053278821887E-3</v>
      </c>
      <c r="X41">
        <v>15.000775969608624</v>
      </c>
      <c r="Y41">
        <v>0</v>
      </c>
      <c r="Z41">
        <v>2.01070584</v>
      </c>
      <c r="AA41">
        <v>0</v>
      </c>
      <c r="AB41">
        <v>0</v>
      </c>
      <c r="AC41">
        <v>0</v>
      </c>
      <c r="AD41">
        <v>5.59314</v>
      </c>
      <c r="AE41">
        <v>9.4472976000000006</v>
      </c>
      <c r="AF41">
        <v>1.9662682</v>
      </c>
      <c r="AG41">
        <v>12.450441599999996</v>
      </c>
      <c r="AH41">
        <v>7.1774124500000003</v>
      </c>
      <c r="AI41">
        <v>0.97659849999999992</v>
      </c>
      <c r="AJ41">
        <v>0</v>
      </c>
      <c r="AK41">
        <v>15.767067150000001</v>
      </c>
      <c r="AL41">
        <v>0</v>
      </c>
      <c r="AM41">
        <v>0</v>
      </c>
      <c r="AN41">
        <v>0.70762311300000003</v>
      </c>
      <c r="AO41">
        <v>4.0589640000000005</v>
      </c>
      <c r="AP41">
        <v>3.5370972000000003</v>
      </c>
      <c r="AQ41">
        <v>0</v>
      </c>
      <c r="AR41">
        <v>1.6935359999999999</v>
      </c>
      <c r="AS41">
        <v>7.5525446880000002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8.6461703400924232</v>
      </c>
      <c r="BB41">
        <f t="shared" si="0"/>
        <v>239.80699770709094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28.220651959170237</v>
      </c>
      <c r="N42">
        <v>36.250748647604325</v>
      </c>
      <c r="O42">
        <v>0</v>
      </c>
      <c r="P42">
        <v>42.73725645086401</v>
      </c>
      <c r="Q42">
        <v>0</v>
      </c>
      <c r="R42">
        <v>6.7757601315068499</v>
      </c>
      <c r="S42">
        <v>4.2478243533327866</v>
      </c>
      <c r="T42">
        <v>0</v>
      </c>
      <c r="U42">
        <v>42.280319688768607</v>
      </c>
      <c r="V42">
        <v>0</v>
      </c>
      <c r="W42">
        <v>1.1345053278821887E-3</v>
      </c>
      <c r="X42">
        <v>15.000775969608624</v>
      </c>
      <c r="Y42">
        <v>0</v>
      </c>
      <c r="Z42">
        <v>2.01070584</v>
      </c>
      <c r="AA42">
        <v>0</v>
      </c>
      <c r="AB42">
        <v>0</v>
      </c>
      <c r="AC42">
        <v>0</v>
      </c>
      <c r="AD42">
        <v>5.59314</v>
      </c>
      <c r="AE42">
        <v>9.4472976000000006</v>
      </c>
      <c r="AF42">
        <v>1.9662682</v>
      </c>
      <c r="AG42">
        <v>12.450441599999996</v>
      </c>
      <c r="AH42">
        <v>7.1774124500000003</v>
      </c>
      <c r="AI42">
        <v>0.97659849999999992</v>
      </c>
      <c r="AJ42">
        <v>0</v>
      </c>
      <c r="AK42">
        <v>15.767067150000001</v>
      </c>
      <c r="AL42">
        <v>0</v>
      </c>
      <c r="AM42">
        <v>0</v>
      </c>
      <c r="AN42">
        <v>0.70762311300000003</v>
      </c>
      <c r="AO42">
        <v>4.0589640000000005</v>
      </c>
      <c r="AP42">
        <v>3.5370972000000003</v>
      </c>
      <c r="AQ42">
        <v>0</v>
      </c>
      <c r="AR42">
        <v>1.0161216</v>
      </c>
      <c r="AS42">
        <v>7.5525446880000002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8.6225964416924246</v>
      </c>
      <c r="BB42">
        <f t="shared" si="0"/>
        <v>239.15315720549094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28.220651959170237</v>
      </c>
      <c r="N43">
        <v>36.250748647604325</v>
      </c>
      <c r="O43">
        <v>0</v>
      </c>
      <c r="P43">
        <v>42.73725645086401</v>
      </c>
      <c r="Q43">
        <v>0</v>
      </c>
      <c r="R43">
        <v>1.2135177342143892</v>
      </c>
      <c r="S43">
        <v>0.61271931639759891</v>
      </c>
      <c r="T43">
        <v>0</v>
      </c>
      <c r="U43">
        <v>42.280319688768607</v>
      </c>
      <c r="V43">
        <v>0</v>
      </c>
      <c r="W43">
        <v>1.1345053278821887E-3</v>
      </c>
      <c r="X43">
        <v>15.001703400783983</v>
      </c>
      <c r="Y43">
        <v>0</v>
      </c>
      <c r="Z43">
        <v>2.01070584</v>
      </c>
      <c r="AA43">
        <v>0</v>
      </c>
      <c r="AB43">
        <v>0</v>
      </c>
      <c r="AC43">
        <v>0</v>
      </c>
      <c r="AD43">
        <v>2.6344499999999997</v>
      </c>
      <c r="AE43">
        <v>8.1876579199999977</v>
      </c>
      <c r="AF43">
        <v>1.9662682</v>
      </c>
      <c r="AG43">
        <v>12.450441599999996</v>
      </c>
      <c r="AH43">
        <v>7.1774124500000003</v>
      </c>
      <c r="AI43">
        <v>0</v>
      </c>
      <c r="AJ43">
        <v>0</v>
      </c>
      <c r="AK43">
        <v>15.767067150000001</v>
      </c>
      <c r="AL43">
        <v>0</v>
      </c>
      <c r="AM43">
        <v>0</v>
      </c>
      <c r="AN43">
        <v>0.70762311300000003</v>
      </c>
      <c r="AO43">
        <v>4.0589640000000005</v>
      </c>
      <c r="AP43">
        <v>3.5370972000000003</v>
      </c>
      <c r="AQ43">
        <v>0</v>
      </c>
      <c r="AR43">
        <v>1.0161216</v>
      </c>
      <c r="AS43">
        <v>3.2191174079999993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7.9709740841556727</v>
      </c>
      <c r="BB43">
        <f t="shared" si="0"/>
        <v>221.08000409997533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28.220651959170237</v>
      </c>
      <c r="N44">
        <v>36.250748647604325</v>
      </c>
      <c r="O44">
        <v>0</v>
      </c>
      <c r="P44">
        <v>42.73725645086401</v>
      </c>
      <c r="Q44">
        <v>0</v>
      </c>
      <c r="R44">
        <v>1.2135177342143892</v>
      </c>
      <c r="S44">
        <v>0.61271931639759891</v>
      </c>
      <c r="T44">
        <v>0</v>
      </c>
      <c r="U44">
        <v>42.280319688768607</v>
      </c>
      <c r="V44">
        <v>0</v>
      </c>
      <c r="W44">
        <v>1.1345053278821887E-3</v>
      </c>
      <c r="X44">
        <v>15.001703400783983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2.6344499999999997</v>
      </c>
      <c r="AE44">
        <v>4.7236488000000003</v>
      </c>
      <c r="AF44">
        <v>1.9662682</v>
      </c>
      <c r="AG44">
        <v>12.450441599999996</v>
      </c>
      <c r="AH44">
        <v>7.1774124500000003</v>
      </c>
      <c r="AI44">
        <v>0</v>
      </c>
      <c r="AJ44">
        <v>0</v>
      </c>
      <c r="AK44">
        <v>15.767067150000001</v>
      </c>
      <c r="AL44">
        <v>0</v>
      </c>
      <c r="AM44">
        <v>0</v>
      </c>
      <c r="AN44">
        <v>0.70762311300000003</v>
      </c>
      <c r="AO44">
        <v>4.0589640000000005</v>
      </c>
      <c r="AP44">
        <v>3.5370972000000003</v>
      </c>
      <c r="AQ44">
        <v>0</v>
      </c>
      <c r="AR44">
        <v>1.0161216</v>
      </c>
      <c r="AS44">
        <v>1.6508294400000003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7.7958502575556734</v>
      </c>
      <c r="BB44">
        <f t="shared" si="0"/>
        <v>216.22283083857533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28.220651959170237</v>
      </c>
      <c r="N45">
        <v>36.250748647604325</v>
      </c>
      <c r="O45">
        <v>0</v>
      </c>
      <c r="P45">
        <v>42.73725645086401</v>
      </c>
      <c r="Q45">
        <v>0</v>
      </c>
      <c r="R45">
        <v>1.2135177342143892</v>
      </c>
      <c r="S45">
        <v>0.61271931639759891</v>
      </c>
      <c r="T45">
        <v>0</v>
      </c>
      <c r="U45">
        <v>42.280319688768607</v>
      </c>
      <c r="V45">
        <v>0</v>
      </c>
      <c r="W45">
        <v>1.1345053278821887E-3</v>
      </c>
      <c r="X45">
        <v>15.001703400783983</v>
      </c>
      <c r="Y45">
        <v>0</v>
      </c>
      <c r="Z45">
        <v>2.01070584</v>
      </c>
      <c r="AA45">
        <v>0</v>
      </c>
      <c r="AB45">
        <v>0</v>
      </c>
      <c r="AC45">
        <v>0</v>
      </c>
      <c r="AD45">
        <v>2.6344499999999997</v>
      </c>
      <c r="AE45">
        <v>0</v>
      </c>
      <c r="AF45">
        <v>1.9662682</v>
      </c>
      <c r="AG45">
        <v>12.450441599999996</v>
      </c>
      <c r="AH45">
        <v>7.1774124500000003</v>
      </c>
      <c r="AI45">
        <v>0</v>
      </c>
      <c r="AJ45">
        <v>0</v>
      </c>
      <c r="AK45">
        <v>15.767067150000001</v>
      </c>
      <c r="AL45">
        <v>0</v>
      </c>
      <c r="AM45">
        <v>0</v>
      </c>
      <c r="AN45">
        <v>0.70762311300000003</v>
      </c>
      <c r="AO45">
        <v>4.0589640000000005</v>
      </c>
      <c r="AP45">
        <v>3.5370972000000003</v>
      </c>
      <c r="AQ45">
        <v>0</v>
      </c>
      <c r="AR45">
        <v>1.0161216</v>
      </c>
      <c r="AS45">
        <v>1.6508294400000003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7.6314672193556747</v>
      </c>
      <c r="BB45">
        <f t="shared" si="0"/>
        <v>211.66356507677534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28.220651959170237</v>
      </c>
      <c r="N46">
        <v>36.250748647604325</v>
      </c>
      <c r="O46">
        <v>0</v>
      </c>
      <c r="P46">
        <v>42.73725645086401</v>
      </c>
      <c r="Q46">
        <v>0</v>
      </c>
      <c r="R46">
        <v>1.2135177342143892</v>
      </c>
      <c r="S46">
        <v>0.61271931639759891</v>
      </c>
      <c r="T46">
        <v>0</v>
      </c>
      <c r="U46">
        <v>42.280319688768607</v>
      </c>
      <c r="V46">
        <v>0</v>
      </c>
      <c r="W46">
        <v>1.1345053278821887E-3</v>
      </c>
      <c r="X46">
        <v>15.001703400783983</v>
      </c>
      <c r="Y46">
        <v>0</v>
      </c>
      <c r="Z46">
        <v>2.01070584</v>
      </c>
      <c r="AA46">
        <v>0</v>
      </c>
      <c r="AB46">
        <v>0</v>
      </c>
      <c r="AC46">
        <v>0</v>
      </c>
      <c r="AD46">
        <v>2.6344499999999997</v>
      </c>
      <c r="AE46">
        <v>0</v>
      </c>
      <c r="AF46">
        <v>1.9662682</v>
      </c>
      <c r="AG46">
        <v>12.450441599999996</v>
      </c>
      <c r="AH46">
        <v>7.1774124500000003</v>
      </c>
      <c r="AI46">
        <v>0</v>
      </c>
      <c r="AJ46">
        <v>0</v>
      </c>
      <c r="AK46">
        <v>15.767067150000001</v>
      </c>
      <c r="AL46">
        <v>0</v>
      </c>
      <c r="AM46">
        <v>0</v>
      </c>
      <c r="AN46">
        <v>0.70762311300000003</v>
      </c>
      <c r="AO46">
        <v>4.0589640000000005</v>
      </c>
      <c r="AP46">
        <v>3.5370972000000003</v>
      </c>
      <c r="AQ46">
        <v>0</v>
      </c>
      <c r="AR46">
        <v>1.0161216</v>
      </c>
      <c r="AS46">
        <v>1.6508294400000003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7.6314672193556747</v>
      </c>
      <c r="BB46">
        <f t="shared" si="0"/>
        <v>211.66356507677534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28.220651959170237</v>
      </c>
      <c r="N47">
        <v>36.250748647604325</v>
      </c>
      <c r="O47">
        <v>0</v>
      </c>
      <c r="P47">
        <v>42.73725645086401</v>
      </c>
      <c r="Q47">
        <v>0</v>
      </c>
      <c r="R47">
        <v>1.2135177342143892</v>
      </c>
      <c r="S47">
        <v>0.61271931639759891</v>
      </c>
      <c r="T47">
        <v>0</v>
      </c>
      <c r="U47">
        <v>42.280319688768607</v>
      </c>
      <c r="V47">
        <v>0</v>
      </c>
      <c r="W47">
        <v>1.1345053278821887E-3</v>
      </c>
      <c r="X47">
        <v>15.001703400783983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2.6344499999999997</v>
      </c>
      <c r="AE47">
        <v>0</v>
      </c>
      <c r="AF47">
        <v>1.9662682</v>
      </c>
      <c r="AG47">
        <v>12.450441599999996</v>
      </c>
      <c r="AH47">
        <v>7.1774124500000003</v>
      </c>
      <c r="AI47">
        <v>0</v>
      </c>
      <c r="AJ47">
        <v>0</v>
      </c>
      <c r="AK47">
        <v>15.767067150000001</v>
      </c>
      <c r="AL47">
        <v>0</v>
      </c>
      <c r="AM47">
        <v>0</v>
      </c>
      <c r="AN47">
        <v>0.70762311300000003</v>
      </c>
      <c r="AO47">
        <v>4.0589640000000005</v>
      </c>
      <c r="AP47">
        <v>3.5370972000000003</v>
      </c>
      <c r="AQ47">
        <v>0</v>
      </c>
      <c r="AR47">
        <v>1.0161216</v>
      </c>
      <c r="AS47">
        <v>1.6508294400000003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7.6314672193556747</v>
      </c>
      <c r="BB47">
        <f t="shared" si="0"/>
        <v>211.66356507677534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28.220651959170237</v>
      </c>
      <c r="N48">
        <v>36.250748647604325</v>
      </c>
      <c r="O48">
        <v>0</v>
      </c>
      <c r="P48">
        <v>42.73725645086401</v>
      </c>
      <c r="Q48">
        <v>0</v>
      </c>
      <c r="R48">
        <v>1.2135177342143892</v>
      </c>
      <c r="S48">
        <v>0.61271931639759891</v>
      </c>
      <c r="T48">
        <v>0</v>
      </c>
      <c r="U48">
        <v>42.280319688768607</v>
      </c>
      <c r="V48">
        <v>0</v>
      </c>
      <c r="W48">
        <v>1.1345053278821887E-3</v>
      </c>
      <c r="X48">
        <v>15.001703400783983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2.6344499999999997</v>
      </c>
      <c r="AE48">
        <v>0</v>
      </c>
      <c r="AF48">
        <v>1.9662682</v>
      </c>
      <c r="AG48">
        <v>12.450441599999996</v>
      </c>
      <c r="AH48">
        <v>7.1774124500000003</v>
      </c>
      <c r="AI48">
        <v>0</v>
      </c>
      <c r="AJ48">
        <v>0</v>
      </c>
      <c r="AK48">
        <v>15.767067150000001</v>
      </c>
      <c r="AL48">
        <v>0</v>
      </c>
      <c r="AM48">
        <v>0</v>
      </c>
      <c r="AN48">
        <v>0.70762311300000003</v>
      </c>
      <c r="AO48">
        <v>4.0589640000000005</v>
      </c>
      <c r="AP48">
        <v>3.5370972000000003</v>
      </c>
      <c r="AQ48">
        <v>0</v>
      </c>
      <c r="AR48">
        <v>1.0161216</v>
      </c>
      <c r="AS48">
        <v>1.6508294400000003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7.6314672193556747</v>
      </c>
      <c r="BB48">
        <f t="shared" si="0"/>
        <v>211.66356507677534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28.220651959170237</v>
      </c>
      <c r="N49">
        <v>36.250748647604325</v>
      </c>
      <c r="O49">
        <v>0</v>
      </c>
      <c r="P49">
        <v>42.73725645086401</v>
      </c>
      <c r="Q49">
        <v>0</v>
      </c>
      <c r="R49">
        <v>6.6109186813786556</v>
      </c>
      <c r="S49">
        <v>4.1652176171100797</v>
      </c>
      <c r="T49">
        <v>0</v>
      </c>
      <c r="U49">
        <v>42.280319688768607</v>
      </c>
      <c r="V49">
        <v>0</v>
      </c>
      <c r="W49">
        <v>1.1345053278821887E-3</v>
      </c>
      <c r="X49">
        <v>15.001703400783983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2.6344499999999997</v>
      </c>
      <c r="AE49">
        <v>0</v>
      </c>
      <c r="AF49">
        <v>1.9662682</v>
      </c>
      <c r="AG49">
        <v>12.450441599999996</v>
      </c>
      <c r="AH49">
        <v>7.1774124500000003</v>
      </c>
      <c r="AI49">
        <v>0</v>
      </c>
      <c r="AJ49">
        <v>0</v>
      </c>
      <c r="AK49">
        <v>15.767067150000001</v>
      </c>
      <c r="AL49">
        <v>0</v>
      </c>
      <c r="AM49">
        <v>0</v>
      </c>
      <c r="AN49">
        <v>0.66937321500000013</v>
      </c>
      <c r="AO49">
        <v>4.0589640000000005</v>
      </c>
      <c r="AP49">
        <v>3.5370972000000003</v>
      </c>
      <c r="AQ49">
        <v>0</v>
      </c>
      <c r="AR49">
        <v>1.0161216</v>
      </c>
      <c r="AS49">
        <v>1.6508294400000003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7.9415928401865701</v>
      </c>
      <c r="BB49">
        <f t="shared" si="0"/>
        <v>220.26508880582122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28.220651959170237</v>
      </c>
      <c r="N50">
        <v>36.250748647604325</v>
      </c>
      <c r="O50">
        <v>0</v>
      </c>
      <c r="P50">
        <v>42.73725645086401</v>
      </c>
      <c r="Q50">
        <v>0</v>
      </c>
      <c r="R50">
        <v>6.6109186813786556</v>
      </c>
      <c r="S50">
        <v>4.1652176171100797</v>
      </c>
      <c r="T50">
        <v>0</v>
      </c>
      <c r="U50">
        <v>42.280319688768607</v>
      </c>
      <c r="V50">
        <v>0</v>
      </c>
      <c r="W50">
        <v>1.1345053278821887E-3</v>
      </c>
      <c r="X50">
        <v>15.001703400783983</v>
      </c>
      <c r="Y50">
        <v>0</v>
      </c>
      <c r="Z50">
        <v>2.01070584</v>
      </c>
      <c r="AA50">
        <v>0</v>
      </c>
      <c r="AB50">
        <v>0</v>
      </c>
      <c r="AC50">
        <v>0</v>
      </c>
      <c r="AD50">
        <v>2.6344499999999997</v>
      </c>
      <c r="AE50">
        <v>0</v>
      </c>
      <c r="AF50">
        <v>1.9662682</v>
      </c>
      <c r="AG50">
        <v>12.450441599999996</v>
      </c>
      <c r="AH50">
        <v>7.1774124500000003</v>
      </c>
      <c r="AI50">
        <v>0</v>
      </c>
      <c r="AJ50">
        <v>0</v>
      </c>
      <c r="AK50">
        <v>15.767067150000001</v>
      </c>
      <c r="AL50">
        <v>0</v>
      </c>
      <c r="AM50">
        <v>0</v>
      </c>
      <c r="AN50">
        <v>0.66937321500000013</v>
      </c>
      <c r="AO50">
        <v>4.0589640000000005</v>
      </c>
      <c r="AP50">
        <v>3.5370972000000003</v>
      </c>
      <c r="AQ50">
        <v>0</v>
      </c>
      <c r="AR50">
        <v>1.0161216</v>
      </c>
      <c r="AS50">
        <v>1.6508294400000003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7.9415928401865701</v>
      </c>
      <c r="BB50">
        <f t="shared" si="0"/>
        <v>220.26508880582122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28.220651959170237</v>
      </c>
      <c r="N51">
        <v>36.250748647604325</v>
      </c>
      <c r="O51">
        <v>0</v>
      </c>
      <c r="P51">
        <v>42.73725645086401</v>
      </c>
      <c r="Q51">
        <v>0</v>
      </c>
      <c r="R51">
        <v>6.6109186813786556</v>
      </c>
      <c r="S51">
        <v>4.1652176171100797</v>
      </c>
      <c r="T51">
        <v>0</v>
      </c>
      <c r="U51">
        <v>42.280319688768607</v>
      </c>
      <c r="V51">
        <v>0</v>
      </c>
      <c r="W51">
        <v>1.1345053278821887E-3</v>
      </c>
      <c r="X51">
        <v>15.001703400783983</v>
      </c>
      <c r="Y51">
        <v>0</v>
      </c>
      <c r="Z51">
        <v>2.01070584</v>
      </c>
      <c r="AA51">
        <v>0</v>
      </c>
      <c r="AB51">
        <v>0</v>
      </c>
      <c r="AC51">
        <v>0</v>
      </c>
      <c r="AD51">
        <v>2.6344499999999997</v>
      </c>
      <c r="AE51">
        <v>0</v>
      </c>
      <c r="AF51">
        <v>1.9662682</v>
      </c>
      <c r="AG51">
        <v>12.450441599999996</v>
      </c>
      <c r="AH51">
        <v>7.1774124500000003</v>
      </c>
      <c r="AI51">
        <v>0</v>
      </c>
      <c r="AJ51">
        <v>0</v>
      </c>
      <c r="AK51">
        <v>15.767067150000001</v>
      </c>
      <c r="AL51">
        <v>0</v>
      </c>
      <c r="AM51">
        <v>0</v>
      </c>
      <c r="AN51">
        <v>0.66937321500000013</v>
      </c>
      <c r="AO51">
        <v>4.0589640000000005</v>
      </c>
      <c r="AP51">
        <v>3.5370972000000003</v>
      </c>
      <c r="AQ51">
        <v>0</v>
      </c>
      <c r="AR51">
        <v>1.0161216</v>
      </c>
      <c r="AS51">
        <v>1.6508294400000003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7.9415928401865701</v>
      </c>
      <c r="BB51">
        <f t="shared" si="0"/>
        <v>220.26508880582122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28.220651959170237</v>
      </c>
      <c r="N52">
        <v>36.250748647604325</v>
      </c>
      <c r="O52">
        <v>0</v>
      </c>
      <c r="P52">
        <v>42.73725645086401</v>
      </c>
      <c r="Q52">
        <v>0</v>
      </c>
      <c r="R52">
        <v>6.6109186813786556</v>
      </c>
      <c r="S52">
        <v>4.1652176171100797</v>
      </c>
      <c r="T52">
        <v>0</v>
      </c>
      <c r="U52">
        <v>42.280319688768607</v>
      </c>
      <c r="V52">
        <v>0</v>
      </c>
      <c r="W52">
        <v>1.1345053278821887E-3</v>
      </c>
      <c r="X52">
        <v>15.001703400783983</v>
      </c>
      <c r="Y52">
        <v>0</v>
      </c>
      <c r="Z52">
        <v>2.01070584</v>
      </c>
      <c r="AA52">
        <v>0</v>
      </c>
      <c r="AB52">
        <v>0</v>
      </c>
      <c r="AC52">
        <v>0</v>
      </c>
      <c r="AD52">
        <v>2.6344499999999997</v>
      </c>
      <c r="AE52">
        <v>0</v>
      </c>
      <c r="AF52">
        <v>1.9662682</v>
      </c>
      <c r="AG52">
        <v>12.450441599999996</v>
      </c>
      <c r="AH52">
        <v>7.1774124500000003</v>
      </c>
      <c r="AI52">
        <v>0</v>
      </c>
      <c r="AJ52">
        <v>0</v>
      </c>
      <c r="AK52">
        <v>15.767067150000001</v>
      </c>
      <c r="AL52">
        <v>0</v>
      </c>
      <c r="AM52">
        <v>0</v>
      </c>
      <c r="AN52">
        <v>0.66937321500000013</v>
      </c>
      <c r="AO52">
        <v>4.0589640000000005</v>
      </c>
      <c r="AP52">
        <v>3.5370972000000003</v>
      </c>
      <c r="AQ52">
        <v>0</v>
      </c>
      <c r="AR52">
        <v>1.0161216</v>
      </c>
      <c r="AS52">
        <v>1.6508294400000003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7.9415928401865701</v>
      </c>
      <c r="BB52">
        <f t="shared" si="0"/>
        <v>220.26508880582122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28.220651959170237</v>
      </c>
      <c r="N53">
        <v>36.250144876669594</v>
      </c>
      <c r="O53">
        <v>0</v>
      </c>
      <c r="P53">
        <v>43.773311409008066</v>
      </c>
      <c r="Q53">
        <v>0</v>
      </c>
      <c r="R53">
        <v>6.6109186813786556</v>
      </c>
      <c r="S53">
        <v>4.1652176171100797</v>
      </c>
      <c r="T53">
        <v>0</v>
      </c>
      <c r="U53">
        <v>42.663811848559163</v>
      </c>
      <c r="V53">
        <v>0</v>
      </c>
      <c r="W53">
        <v>1.1345053278821887E-3</v>
      </c>
      <c r="X53">
        <v>15.001703400783983</v>
      </c>
      <c r="Y53">
        <v>0</v>
      </c>
      <c r="Z53">
        <v>2.01070584</v>
      </c>
      <c r="AA53">
        <v>0</v>
      </c>
      <c r="AB53">
        <v>0</v>
      </c>
      <c r="AC53">
        <v>0</v>
      </c>
      <c r="AD53">
        <v>2.6344499999999997</v>
      </c>
      <c r="AE53">
        <v>0</v>
      </c>
      <c r="AF53">
        <v>1.9662682</v>
      </c>
      <c r="AG53">
        <v>12.450441599999996</v>
      </c>
      <c r="AH53">
        <v>7.1774124500000003</v>
      </c>
      <c r="AI53">
        <v>0</v>
      </c>
      <c r="AJ53">
        <v>0</v>
      </c>
      <c r="AK53">
        <v>15.767067150000001</v>
      </c>
      <c r="AL53">
        <v>0</v>
      </c>
      <c r="AM53">
        <v>0</v>
      </c>
      <c r="AN53">
        <v>0.66937321500000013</v>
      </c>
      <c r="AO53">
        <v>4.0589640000000005</v>
      </c>
      <c r="AP53">
        <v>3.5370972000000003</v>
      </c>
      <c r="AQ53">
        <v>0</v>
      </c>
      <c r="AR53">
        <v>1.0161216</v>
      </c>
      <c r="AS53">
        <v>1.6508294400000003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7.9909720326921887</v>
      </c>
      <c r="BB53">
        <f t="shared" si="0"/>
        <v>221.63465296031546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28.220651959170237</v>
      </c>
      <c r="N54">
        <v>36.250144876669594</v>
      </c>
      <c r="O54">
        <v>0</v>
      </c>
      <c r="P54">
        <v>42.737256377708079</v>
      </c>
      <c r="Q54">
        <v>0</v>
      </c>
      <c r="R54">
        <v>6.6109186813786556</v>
      </c>
      <c r="S54">
        <v>4.1652176171100797</v>
      </c>
      <c r="T54">
        <v>0</v>
      </c>
      <c r="U54">
        <v>42.663811848559163</v>
      </c>
      <c r="V54">
        <v>0</v>
      </c>
      <c r="W54">
        <v>1.1345053278821887E-3</v>
      </c>
      <c r="X54">
        <v>15.001703400783983</v>
      </c>
      <c r="Y54">
        <v>0</v>
      </c>
      <c r="Z54">
        <v>2.01070584</v>
      </c>
      <c r="AA54">
        <v>0</v>
      </c>
      <c r="AB54">
        <v>0</v>
      </c>
      <c r="AC54">
        <v>0</v>
      </c>
      <c r="AD54">
        <v>2.6344499999999997</v>
      </c>
      <c r="AE54">
        <v>0</v>
      </c>
      <c r="AF54">
        <v>1.9662682</v>
      </c>
      <c r="AG54">
        <v>12.450441599999996</v>
      </c>
      <c r="AH54">
        <v>7.1774124500000003</v>
      </c>
      <c r="AI54">
        <v>0</v>
      </c>
      <c r="AJ54">
        <v>0</v>
      </c>
      <c r="AK54">
        <v>15.767067150000001</v>
      </c>
      <c r="AL54">
        <v>0</v>
      </c>
      <c r="AM54">
        <v>0</v>
      </c>
      <c r="AN54">
        <v>0.66937321500000013</v>
      </c>
      <c r="AO54">
        <v>4.0589640000000005</v>
      </c>
      <c r="AP54">
        <v>3.5370972000000003</v>
      </c>
      <c r="AQ54">
        <v>0</v>
      </c>
      <c r="AR54">
        <v>1.0161216</v>
      </c>
      <c r="AS54">
        <v>1.6508294400000003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7.954917001392201</v>
      </c>
      <c r="BB54">
        <f t="shared" si="0"/>
        <v>220.63465296031544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28.220651959170237</v>
      </c>
      <c r="N55">
        <v>36.250144876669594</v>
      </c>
      <c r="O55">
        <v>0</v>
      </c>
      <c r="P55">
        <v>42.737256377708079</v>
      </c>
      <c r="Q55">
        <v>0</v>
      </c>
      <c r="R55">
        <v>6.6109186813786556</v>
      </c>
      <c r="S55">
        <v>4.1652176171100797</v>
      </c>
      <c r="T55">
        <v>0</v>
      </c>
      <c r="U55">
        <v>43.398391748091605</v>
      </c>
      <c r="V55">
        <v>0</v>
      </c>
      <c r="W55">
        <v>1.1345053278821887E-3</v>
      </c>
      <c r="X55">
        <v>15.001703400783983</v>
      </c>
      <c r="Y55">
        <v>0</v>
      </c>
      <c r="Z55">
        <v>2.01070584</v>
      </c>
      <c r="AA55">
        <v>0</v>
      </c>
      <c r="AB55">
        <v>0</v>
      </c>
      <c r="AC55">
        <v>0</v>
      </c>
      <c r="AD55">
        <v>2.6344499999999997</v>
      </c>
      <c r="AE55">
        <v>0</v>
      </c>
      <c r="AF55">
        <v>1.9662682</v>
      </c>
      <c r="AG55">
        <v>12.450441599999996</v>
      </c>
      <c r="AH55">
        <v>7.1774124500000003</v>
      </c>
      <c r="AI55">
        <v>0</v>
      </c>
      <c r="AJ55">
        <v>0</v>
      </c>
      <c r="AK55">
        <v>15.767067150000001</v>
      </c>
      <c r="AL55">
        <v>0</v>
      </c>
      <c r="AM55">
        <v>0</v>
      </c>
      <c r="AN55">
        <v>0.66937321500000013</v>
      </c>
      <c r="AO55">
        <v>4.0589640000000005</v>
      </c>
      <c r="AP55">
        <v>3.7729036799999993</v>
      </c>
      <c r="AQ55">
        <v>0</v>
      </c>
      <c r="AR55">
        <v>16.257945599999999</v>
      </c>
      <c r="AS55">
        <v>1.6508294400000003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8.5191018742350355</v>
      </c>
      <c r="BB55">
        <f t="shared" si="0"/>
        <v>236.28267846700504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28.220651959170237</v>
      </c>
      <c r="N56">
        <v>36.250144876669594</v>
      </c>
      <c r="O56">
        <v>0</v>
      </c>
      <c r="P56">
        <v>42.737256377708079</v>
      </c>
      <c r="Q56">
        <v>0</v>
      </c>
      <c r="R56">
        <v>6.6109186813786556</v>
      </c>
      <c r="S56">
        <v>4.1652176171100797</v>
      </c>
      <c r="T56">
        <v>0</v>
      </c>
      <c r="U56">
        <v>45.772896744604161</v>
      </c>
      <c r="V56">
        <v>0</v>
      </c>
      <c r="W56">
        <v>1.1345053278821887E-3</v>
      </c>
      <c r="X56">
        <v>15.001703400783983</v>
      </c>
      <c r="Y56">
        <v>0</v>
      </c>
      <c r="Z56">
        <v>2.01070584</v>
      </c>
      <c r="AA56">
        <v>0</v>
      </c>
      <c r="AB56">
        <v>0</v>
      </c>
      <c r="AC56">
        <v>0</v>
      </c>
      <c r="AD56">
        <v>2.6344499999999997</v>
      </c>
      <c r="AE56">
        <v>0</v>
      </c>
      <c r="AF56">
        <v>1.9662682</v>
      </c>
      <c r="AG56">
        <v>12.450441599999996</v>
      </c>
      <c r="AH56">
        <v>7.1774124500000003</v>
      </c>
      <c r="AI56">
        <v>0</v>
      </c>
      <c r="AJ56">
        <v>0</v>
      </c>
      <c r="AK56">
        <v>15.767067150000001</v>
      </c>
      <c r="AL56">
        <v>0</v>
      </c>
      <c r="AM56">
        <v>0</v>
      </c>
      <c r="AN56">
        <v>0.66937321500000013</v>
      </c>
      <c r="AO56">
        <v>4.0589640000000005</v>
      </c>
      <c r="AP56">
        <v>3.7729036799999993</v>
      </c>
      <c r="AQ56">
        <v>0</v>
      </c>
      <c r="AR56">
        <v>16.257945599999999</v>
      </c>
      <c r="AS56">
        <v>1.6508294400000003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8.6017346115872915</v>
      </c>
      <c r="BB56">
        <f t="shared" si="0"/>
        <v>238.5745507261654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28.220651959170237</v>
      </c>
      <c r="N57">
        <v>36.250144876669594</v>
      </c>
      <c r="O57">
        <v>0</v>
      </c>
      <c r="P57">
        <v>42.737256377708079</v>
      </c>
      <c r="Q57">
        <v>0</v>
      </c>
      <c r="R57">
        <v>6.6109186813786556</v>
      </c>
      <c r="S57">
        <v>4.1652176171100797</v>
      </c>
      <c r="T57">
        <v>0</v>
      </c>
      <c r="U57">
        <v>46.486817498344443</v>
      </c>
      <c r="V57">
        <v>0</v>
      </c>
      <c r="W57">
        <v>1.1345053278821887E-3</v>
      </c>
      <c r="X57">
        <v>15.001703400783983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2.6344499999999997</v>
      </c>
      <c r="AE57">
        <v>5.0558787656000002</v>
      </c>
      <c r="AF57">
        <v>1.9662682</v>
      </c>
      <c r="AG57">
        <v>12.450441599999996</v>
      </c>
      <c r="AH57">
        <v>7.1774124500000003</v>
      </c>
      <c r="AI57">
        <v>0</v>
      </c>
      <c r="AJ57">
        <v>0</v>
      </c>
      <c r="AK57">
        <v>15.767067150000001</v>
      </c>
      <c r="AL57">
        <v>0</v>
      </c>
      <c r="AM57">
        <v>0</v>
      </c>
      <c r="AN57">
        <v>0.66937321500000013</v>
      </c>
      <c r="AO57">
        <v>4.0589640000000005</v>
      </c>
      <c r="AP57">
        <v>3.7729036799999993</v>
      </c>
      <c r="AQ57">
        <v>0</v>
      </c>
      <c r="AR57">
        <v>1.0161216</v>
      </c>
      <c r="AS57">
        <v>1.6508294400000003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8.2021357020876007</v>
      </c>
      <c r="BB57">
        <f t="shared" si="0"/>
        <v>227.49141931500534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28.220651959170237</v>
      </c>
      <c r="N58">
        <v>36.250144876669594</v>
      </c>
      <c r="O58">
        <v>0</v>
      </c>
      <c r="P58">
        <v>42.737256377708079</v>
      </c>
      <c r="Q58">
        <v>0</v>
      </c>
      <c r="R58">
        <v>6.6109186813786556</v>
      </c>
      <c r="S58">
        <v>4.1652176171100797</v>
      </c>
      <c r="T58">
        <v>0</v>
      </c>
      <c r="U58">
        <v>44.457107297034824</v>
      </c>
      <c r="V58">
        <v>0</v>
      </c>
      <c r="W58">
        <v>1.1345053278821887E-3</v>
      </c>
      <c r="X58">
        <v>15.001703400783983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2.6344499999999997</v>
      </c>
      <c r="AE58">
        <v>5.0558787656000002</v>
      </c>
      <c r="AF58">
        <v>1.9662682</v>
      </c>
      <c r="AG58">
        <v>12.450441599999996</v>
      </c>
      <c r="AH58">
        <v>7.1774124500000003</v>
      </c>
      <c r="AI58">
        <v>0</v>
      </c>
      <c r="AJ58">
        <v>0</v>
      </c>
      <c r="AK58">
        <v>15.767067150000001</v>
      </c>
      <c r="AL58">
        <v>0</v>
      </c>
      <c r="AM58">
        <v>0</v>
      </c>
      <c r="AN58">
        <v>0.66937321500000013</v>
      </c>
      <c r="AO58">
        <v>4.0589640000000005</v>
      </c>
      <c r="AP58">
        <v>3.7729036799999993</v>
      </c>
      <c r="AQ58">
        <v>0</v>
      </c>
      <c r="AR58">
        <v>1.0161216</v>
      </c>
      <c r="AS58">
        <v>1.6508294400000003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8.1315017246179604</v>
      </c>
      <c r="BB58">
        <f t="shared" si="0"/>
        <v>225.53234309116536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28.220651959170237</v>
      </c>
      <c r="N59">
        <v>36.039428348605959</v>
      </c>
      <c r="O59">
        <v>0</v>
      </c>
      <c r="P59">
        <v>42.737256377708079</v>
      </c>
      <c r="Q59">
        <v>0</v>
      </c>
      <c r="R59">
        <v>6.6109186813786556</v>
      </c>
      <c r="S59">
        <v>4.1652176171100797</v>
      </c>
      <c r="T59">
        <v>0</v>
      </c>
      <c r="U59">
        <v>44.68503925598656</v>
      </c>
      <c r="V59">
        <v>0</v>
      </c>
      <c r="W59">
        <v>1.1345053278821887E-3</v>
      </c>
      <c r="X59">
        <v>15.001703400783983</v>
      </c>
      <c r="Y59">
        <v>0</v>
      </c>
      <c r="Z59">
        <v>0</v>
      </c>
      <c r="AA59">
        <v>0</v>
      </c>
      <c r="AB59">
        <v>0</v>
      </c>
      <c r="AC59">
        <v>2.9697708320000005</v>
      </c>
      <c r="AD59">
        <v>2.6344499999999997</v>
      </c>
      <c r="AE59">
        <v>10.077117439999999</v>
      </c>
      <c r="AF59">
        <v>1.9662682</v>
      </c>
      <c r="AG59">
        <v>12.450441599999996</v>
      </c>
      <c r="AH59">
        <v>7.1774124500000003</v>
      </c>
      <c r="AI59">
        <v>0</v>
      </c>
      <c r="AJ59">
        <v>0</v>
      </c>
      <c r="AK59">
        <v>15.767067150000001</v>
      </c>
      <c r="AL59">
        <v>0</v>
      </c>
      <c r="AM59">
        <v>0</v>
      </c>
      <c r="AN59">
        <v>0.66937321500000013</v>
      </c>
      <c r="AO59">
        <v>4.0589640000000005</v>
      </c>
      <c r="AP59">
        <v>3.7729036799999993</v>
      </c>
      <c r="AQ59">
        <v>0</v>
      </c>
      <c r="AR59">
        <v>1.0161216</v>
      </c>
      <c r="AS59">
        <v>1.6508294400000003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8.4101877337896642</v>
      </c>
      <c r="BB59">
        <f t="shared" si="0"/>
        <v>233.26188201928176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28.220651959170237</v>
      </c>
      <c r="N60">
        <v>36.229424588086182</v>
      </c>
      <c r="O60">
        <v>0</v>
      </c>
      <c r="P60">
        <v>42.683856254856252</v>
      </c>
      <c r="Q60">
        <v>0</v>
      </c>
      <c r="R60">
        <v>6.6109186813786556</v>
      </c>
      <c r="S60">
        <v>4.1652176171100797</v>
      </c>
      <c r="T60">
        <v>0</v>
      </c>
      <c r="U60">
        <v>44.34314127881072</v>
      </c>
      <c r="V60">
        <v>0</v>
      </c>
      <c r="W60">
        <v>1.1345053278821887E-3</v>
      </c>
      <c r="X60">
        <v>15.001703400783983</v>
      </c>
      <c r="Y60">
        <v>0</v>
      </c>
      <c r="Z60">
        <v>0</v>
      </c>
      <c r="AA60">
        <v>0</v>
      </c>
      <c r="AB60">
        <v>4.0403766000000001</v>
      </c>
      <c r="AC60">
        <v>2.9697708320000005</v>
      </c>
      <c r="AD60">
        <v>2.6344499999999997</v>
      </c>
      <c r="AE60">
        <v>10.077117439999999</v>
      </c>
      <c r="AF60">
        <v>1.9662682</v>
      </c>
      <c r="AG60">
        <v>12.450441599999996</v>
      </c>
      <c r="AH60">
        <v>14.354824900000001</v>
      </c>
      <c r="AI60">
        <v>0</v>
      </c>
      <c r="AJ60">
        <v>0</v>
      </c>
      <c r="AK60">
        <v>15.767067150000001</v>
      </c>
      <c r="AL60">
        <v>0</v>
      </c>
      <c r="AM60">
        <v>0</v>
      </c>
      <c r="AN60">
        <v>0.66937321500000013</v>
      </c>
      <c r="AO60">
        <v>4.0589640000000005</v>
      </c>
      <c r="AP60">
        <v>3.7729036799999993</v>
      </c>
      <c r="AQ60">
        <v>0</v>
      </c>
      <c r="AR60">
        <v>1.0161216</v>
      </c>
      <c r="AS60">
        <v>1.6508294400000003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8.7934222397951221</v>
      </c>
      <c r="BB60">
        <f t="shared" si="0"/>
        <v>243.89113470272886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28.220651959170237</v>
      </c>
      <c r="N61">
        <v>36.250144876669594</v>
      </c>
      <c r="O61">
        <v>0</v>
      </c>
      <c r="P61">
        <v>42.737256370049813</v>
      </c>
      <c r="Q61">
        <v>0</v>
      </c>
      <c r="R61">
        <v>6.6109186813786556</v>
      </c>
      <c r="S61">
        <v>4.1652176171100797</v>
      </c>
      <c r="T61">
        <v>0</v>
      </c>
      <c r="U61">
        <v>46.352828700641901</v>
      </c>
      <c r="V61">
        <v>0</v>
      </c>
      <c r="W61">
        <v>1.1345053278821887E-3</v>
      </c>
      <c r="X61">
        <v>15.001703400783983</v>
      </c>
      <c r="Y61">
        <v>0</v>
      </c>
      <c r="Z61">
        <v>0</v>
      </c>
      <c r="AA61">
        <v>0</v>
      </c>
      <c r="AB61">
        <v>4.0403766000000001</v>
      </c>
      <c r="AC61">
        <v>2.9697708320000005</v>
      </c>
      <c r="AD61">
        <v>2.6344499999999997</v>
      </c>
      <c r="AE61">
        <v>9.4472976000000006</v>
      </c>
      <c r="AF61">
        <v>1.9662682</v>
      </c>
      <c r="AG61">
        <v>12.450441599999996</v>
      </c>
      <c r="AH61">
        <v>14.354824900000001</v>
      </c>
      <c r="AI61">
        <v>0</v>
      </c>
      <c r="AJ61">
        <v>0</v>
      </c>
      <c r="AK61">
        <v>15.767067150000001</v>
      </c>
      <c r="AL61">
        <v>0</v>
      </c>
      <c r="AM61">
        <v>0</v>
      </c>
      <c r="AN61">
        <v>0.66937321500000013</v>
      </c>
      <c r="AO61">
        <v>4.0589640000000005</v>
      </c>
      <c r="AP61">
        <v>3.7729036799999993</v>
      </c>
      <c r="AQ61">
        <v>0</v>
      </c>
      <c r="AR61">
        <v>1.0161216</v>
      </c>
      <c r="AS61">
        <v>1.6508294400000003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8.8440213297149679</v>
      </c>
      <c r="BB61">
        <f t="shared" si="0"/>
        <v>245.29452359841721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28.220651959170237</v>
      </c>
      <c r="N62">
        <v>36.250144876669594</v>
      </c>
      <c r="O62">
        <v>0</v>
      </c>
      <c r="P62">
        <v>42.737256370049813</v>
      </c>
      <c r="Q62">
        <v>0</v>
      </c>
      <c r="R62">
        <v>6.6109186813786556</v>
      </c>
      <c r="S62">
        <v>4.1652176171100797</v>
      </c>
      <c r="T62">
        <v>0</v>
      </c>
      <c r="U62">
        <v>46.373808549756397</v>
      </c>
      <c r="V62">
        <v>0</v>
      </c>
      <c r="W62">
        <v>1.1345053278821887E-3</v>
      </c>
      <c r="X62">
        <v>15.001703400783983</v>
      </c>
      <c r="Y62">
        <v>0</v>
      </c>
      <c r="Z62">
        <v>0</v>
      </c>
      <c r="AA62">
        <v>0</v>
      </c>
      <c r="AB62">
        <v>4.0403766000000001</v>
      </c>
      <c r="AC62">
        <v>2.9697708320000005</v>
      </c>
      <c r="AD62">
        <v>2.6344499999999997</v>
      </c>
      <c r="AE62">
        <v>9.4472976000000006</v>
      </c>
      <c r="AF62">
        <v>1.9662682</v>
      </c>
      <c r="AG62">
        <v>12.450441599999996</v>
      </c>
      <c r="AH62">
        <v>14.354824900000001</v>
      </c>
      <c r="AI62">
        <v>0</v>
      </c>
      <c r="AJ62">
        <v>0</v>
      </c>
      <c r="AK62">
        <v>15.767067150000001</v>
      </c>
      <c r="AL62">
        <v>0</v>
      </c>
      <c r="AM62">
        <v>0</v>
      </c>
      <c r="AN62">
        <v>0.66937321500000013</v>
      </c>
      <c r="AO62">
        <v>4.0589640000000005</v>
      </c>
      <c r="AP62">
        <v>3.7729036799999993</v>
      </c>
      <c r="AQ62">
        <v>0</v>
      </c>
      <c r="AR62">
        <v>1.0161216</v>
      </c>
      <c r="AS62">
        <v>1.6508294400000003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8.8447514145812658</v>
      </c>
      <c r="BB62">
        <f t="shared" si="0"/>
        <v>245.31477336266542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28.220651959170237</v>
      </c>
      <c r="N63">
        <v>36.250144876669594</v>
      </c>
      <c r="O63">
        <v>0</v>
      </c>
      <c r="P63">
        <v>42.737256370049813</v>
      </c>
      <c r="Q63">
        <v>0</v>
      </c>
      <c r="R63">
        <v>6.6650073911914216</v>
      </c>
      <c r="S63">
        <v>4.1918076854599402</v>
      </c>
      <c r="T63">
        <v>0</v>
      </c>
      <c r="U63">
        <v>48.518299937458465</v>
      </c>
      <c r="V63">
        <v>0</v>
      </c>
      <c r="W63">
        <v>1.1345053278821887E-3</v>
      </c>
      <c r="X63">
        <v>15.001703400783983</v>
      </c>
      <c r="Y63">
        <v>0</v>
      </c>
      <c r="Z63">
        <v>0</v>
      </c>
      <c r="AA63">
        <v>0</v>
      </c>
      <c r="AB63">
        <v>4.0403766000000001</v>
      </c>
      <c r="AC63">
        <v>2.9697708320000005</v>
      </c>
      <c r="AD63">
        <v>5.59314</v>
      </c>
      <c r="AE63">
        <v>9.4472976000000006</v>
      </c>
      <c r="AF63">
        <v>1.9662682</v>
      </c>
      <c r="AG63">
        <v>12.450441599999996</v>
      </c>
      <c r="AH63">
        <v>14.354824900000001</v>
      </c>
      <c r="AI63">
        <v>0</v>
      </c>
      <c r="AJ63">
        <v>0</v>
      </c>
      <c r="AK63">
        <v>15.767067150000001</v>
      </c>
      <c r="AL63">
        <v>0</v>
      </c>
      <c r="AM63">
        <v>0</v>
      </c>
      <c r="AN63">
        <v>0.68849816399999997</v>
      </c>
      <c r="AO63">
        <v>4.0589640000000005</v>
      </c>
      <c r="AP63">
        <v>3.7729036799999993</v>
      </c>
      <c r="AQ63">
        <v>0</v>
      </c>
      <c r="AR63">
        <v>1.0161216</v>
      </c>
      <c r="AS63">
        <v>1.6508294400000003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9.0258151460501299</v>
      </c>
      <c r="BB63">
        <f t="shared" si="0"/>
        <v>250.33669474606128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28.220651959170237</v>
      </c>
      <c r="N64">
        <v>36.250144876669594</v>
      </c>
      <c r="O64">
        <v>0</v>
      </c>
      <c r="P64">
        <v>42.737256370049813</v>
      </c>
      <c r="Q64">
        <v>0</v>
      </c>
      <c r="R64">
        <v>6.6650073911914216</v>
      </c>
      <c r="S64">
        <v>4.1918076854599402</v>
      </c>
      <c r="T64">
        <v>0</v>
      </c>
      <c r="U64">
        <v>49.243680089405885</v>
      </c>
      <c r="V64">
        <v>0</v>
      </c>
      <c r="W64">
        <v>1.1345053278821887E-3</v>
      </c>
      <c r="X64">
        <v>15.001703400783983</v>
      </c>
      <c r="Y64">
        <v>0</v>
      </c>
      <c r="Z64">
        <v>0</v>
      </c>
      <c r="AA64">
        <v>0</v>
      </c>
      <c r="AB64">
        <v>4.0403766000000001</v>
      </c>
      <c r="AC64">
        <v>2.9697708320000005</v>
      </c>
      <c r="AD64">
        <v>5.59314</v>
      </c>
      <c r="AE64">
        <v>9.4472976000000006</v>
      </c>
      <c r="AF64">
        <v>1.9662682</v>
      </c>
      <c r="AG64">
        <v>12.450441599999996</v>
      </c>
      <c r="AH64">
        <v>14.354824900000001</v>
      </c>
      <c r="AI64">
        <v>0</v>
      </c>
      <c r="AJ64">
        <v>0</v>
      </c>
      <c r="AK64">
        <v>15.767067150000001</v>
      </c>
      <c r="AL64">
        <v>0</v>
      </c>
      <c r="AM64">
        <v>0</v>
      </c>
      <c r="AN64">
        <v>0.68849816399999997</v>
      </c>
      <c r="AO64">
        <v>4.0589640000000005</v>
      </c>
      <c r="AP64">
        <v>3.7729036799999993</v>
      </c>
      <c r="AQ64">
        <v>0</v>
      </c>
      <c r="AR64">
        <v>1.0161216</v>
      </c>
      <c r="AS64">
        <v>1.6508294400000003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9.0510583756663099</v>
      </c>
      <c r="BB64">
        <f t="shared" si="0"/>
        <v>251.03683166839252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28.220651959170237</v>
      </c>
      <c r="N65">
        <v>36.250144876669594</v>
      </c>
      <c r="O65">
        <v>0</v>
      </c>
      <c r="P65">
        <v>42.737256370049813</v>
      </c>
      <c r="Q65">
        <v>0</v>
      </c>
      <c r="R65">
        <v>6.650356164900967</v>
      </c>
      <c r="S65">
        <v>4.1659802313646948</v>
      </c>
      <c r="T65">
        <v>0</v>
      </c>
      <c r="U65">
        <v>51.750932475574913</v>
      </c>
      <c r="V65">
        <v>0</v>
      </c>
      <c r="W65">
        <v>6.5071475037909463E-4</v>
      </c>
      <c r="X65">
        <v>15.001371985177345</v>
      </c>
      <c r="Y65">
        <v>0</v>
      </c>
      <c r="Z65">
        <v>0</v>
      </c>
      <c r="AA65">
        <v>0</v>
      </c>
      <c r="AB65">
        <v>4.0403766000000001</v>
      </c>
      <c r="AC65">
        <v>2.9697708320000005</v>
      </c>
      <c r="AD65">
        <v>5.59314</v>
      </c>
      <c r="AE65">
        <v>9.4472976000000006</v>
      </c>
      <c r="AF65">
        <v>1.9662682</v>
      </c>
      <c r="AG65">
        <v>12.450441599999996</v>
      </c>
      <c r="AH65">
        <v>14.354824900000001</v>
      </c>
      <c r="AI65">
        <v>0</v>
      </c>
      <c r="AJ65">
        <v>0</v>
      </c>
      <c r="AK65">
        <v>15.767067150000001</v>
      </c>
      <c r="AL65">
        <v>0</v>
      </c>
      <c r="AM65">
        <v>0</v>
      </c>
      <c r="AN65">
        <v>0.68849816399999997</v>
      </c>
      <c r="AO65">
        <v>4.0589640000000005</v>
      </c>
      <c r="AP65">
        <v>3.7729036799999993</v>
      </c>
      <c r="AQ65">
        <v>0</v>
      </c>
      <c r="AR65">
        <v>16.257945599999999</v>
      </c>
      <c r="AS65">
        <v>7.5525446880000002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9.8726687156009323</v>
      </c>
      <c r="BB65">
        <f t="shared" si="0"/>
        <v>273.82471907605708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28.220651959170237</v>
      </c>
      <c r="N66">
        <v>36.250144876669594</v>
      </c>
      <c r="O66">
        <v>0</v>
      </c>
      <c r="P66">
        <v>42.737256370049813</v>
      </c>
      <c r="Q66">
        <v>0</v>
      </c>
      <c r="R66">
        <v>6.650356164900967</v>
      </c>
      <c r="S66">
        <v>4.1659802313646948</v>
      </c>
      <c r="T66">
        <v>0</v>
      </c>
      <c r="U66">
        <v>51.750932475574913</v>
      </c>
      <c r="V66">
        <v>0</v>
      </c>
      <c r="W66">
        <v>6.5071475037909463E-4</v>
      </c>
      <c r="X66">
        <v>15.001371985177345</v>
      </c>
      <c r="Y66">
        <v>0</v>
      </c>
      <c r="Z66">
        <v>0</v>
      </c>
      <c r="AA66">
        <v>0</v>
      </c>
      <c r="AB66">
        <v>4.0403766000000001</v>
      </c>
      <c r="AC66">
        <v>2.9697708320000005</v>
      </c>
      <c r="AD66">
        <v>5.59314</v>
      </c>
      <c r="AE66">
        <v>9.4472976000000006</v>
      </c>
      <c r="AF66">
        <v>1.9662682</v>
      </c>
      <c r="AG66">
        <v>12.450441599999996</v>
      </c>
      <c r="AH66">
        <v>21.532237350000003</v>
      </c>
      <c r="AI66">
        <v>0</v>
      </c>
      <c r="AJ66">
        <v>0</v>
      </c>
      <c r="AK66">
        <v>15.767067150000001</v>
      </c>
      <c r="AL66">
        <v>0</v>
      </c>
      <c r="AM66">
        <v>0</v>
      </c>
      <c r="AN66">
        <v>0.68849816399999997</v>
      </c>
      <c r="AO66">
        <v>4.0589640000000005</v>
      </c>
      <c r="AP66">
        <v>3.7729036799999993</v>
      </c>
      <c r="AQ66">
        <v>0</v>
      </c>
      <c r="AR66">
        <v>16.257945599999999</v>
      </c>
      <c r="AS66">
        <v>7.5525446880000002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10.12244281310093</v>
      </c>
      <c r="BB66">
        <f t="shared" si="0"/>
        <v>280.7523574285571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28.220651959170237</v>
      </c>
      <c r="N67">
        <v>36.250144876669594</v>
      </c>
      <c r="O67">
        <v>0</v>
      </c>
      <c r="P67">
        <v>42.737256370049813</v>
      </c>
      <c r="Q67">
        <v>0</v>
      </c>
      <c r="R67">
        <v>6.650356164900967</v>
      </c>
      <c r="S67">
        <v>4.1659802313646948</v>
      </c>
      <c r="T67">
        <v>0</v>
      </c>
      <c r="U67">
        <v>55.460008207106604</v>
      </c>
      <c r="V67">
        <v>0</v>
      </c>
      <c r="W67">
        <v>6.5071475037909463E-4</v>
      </c>
      <c r="X67">
        <v>15.001371985177345</v>
      </c>
      <c r="Y67">
        <v>0</v>
      </c>
      <c r="Z67">
        <v>0</v>
      </c>
      <c r="AA67">
        <v>0</v>
      </c>
      <c r="AB67">
        <v>4.0403766000000001</v>
      </c>
      <c r="AC67">
        <v>2.9697708320000005</v>
      </c>
      <c r="AD67">
        <v>5.59314</v>
      </c>
      <c r="AE67">
        <v>9.4472976000000006</v>
      </c>
      <c r="AF67">
        <v>1.9662682</v>
      </c>
      <c r="AG67">
        <v>12.450441599999996</v>
      </c>
      <c r="AH67">
        <v>21.532237350000003</v>
      </c>
      <c r="AI67">
        <v>0</v>
      </c>
      <c r="AJ67">
        <v>0</v>
      </c>
      <c r="AK67">
        <v>15.767067150000001</v>
      </c>
      <c r="AL67">
        <v>0</v>
      </c>
      <c r="AM67">
        <v>0</v>
      </c>
      <c r="AN67">
        <v>0.68849816399999997</v>
      </c>
      <c r="AO67">
        <v>4.0589640000000005</v>
      </c>
      <c r="AP67">
        <v>3.5370972000000003</v>
      </c>
      <c r="AQ67">
        <v>0</v>
      </c>
      <c r="AR67">
        <v>1.0161216</v>
      </c>
      <c r="AS67">
        <v>3.2191174079999993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9.5620938450326243</v>
      </c>
      <c r="BB67">
        <f t="shared" si="0"/>
        <v>265.21072436815706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28.220651959170237</v>
      </c>
      <c r="N68">
        <v>36.250144876669594</v>
      </c>
      <c r="O68">
        <v>0</v>
      </c>
      <c r="P68">
        <v>42.737256370049813</v>
      </c>
      <c r="Q68">
        <v>0</v>
      </c>
      <c r="R68">
        <v>6.650356164900967</v>
      </c>
      <c r="S68">
        <v>4.1659802313646948</v>
      </c>
      <c r="T68">
        <v>0</v>
      </c>
      <c r="U68">
        <v>55.459284482458195</v>
      </c>
      <c r="V68">
        <v>0</v>
      </c>
      <c r="W68">
        <v>6.5071475037909463E-4</v>
      </c>
      <c r="X68">
        <v>15.001371985177345</v>
      </c>
      <c r="Y68">
        <v>0</v>
      </c>
      <c r="Z68">
        <v>2.01070584</v>
      </c>
      <c r="AA68">
        <v>0</v>
      </c>
      <c r="AB68">
        <v>4.0403766000000001</v>
      </c>
      <c r="AC68">
        <v>2.9697708320000005</v>
      </c>
      <c r="AD68">
        <v>5.59314</v>
      </c>
      <c r="AE68">
        <v>9.4472976000000006</v>
      </c>
      <c r="AF68">
        <v>1.9662682</v>
      </c>
      <c r="AG68">
        <v>12.450441599999996</v>
      </c>
      <c r="AH68">
        <v>21.532237350000003</v>
      </c>
      <c r="AI68">
        <v>0</v>
      </c>
      <c r="AJ68">
        <v>0</v>
      </c>
      <c r="AK68">
        <v>15.767067150000001</v>
      </c>
      <c r="AL68">
        <v>0</v>
      </c>
      <c r="AM68">
        <v>0</v>
      </c>
      <c r="AN68">
        <v>0.68849816399999997</v>
      </c>
      <c r="AO68">
        <v>4.0589640000000005</v>
      </c>
      <c r="AP68">
        <v>3.5370972000000003</v>
      </c>
      <c r="AQ68">
        <v>0</v>
      </c>
      <c r="AR68">
        <v>1.0161216</v>
      </c>
      <c r="AS68">
        <v>3.2191174079999993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9.6320412641074462</v>
      </c>
      <c r="BB68">
        <f t="shared" ref="BB68:BB99" si="1">SUM(B68:AZ68)-BA68</f>
        <v>267.15075906443383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28.220651959170237</v>
      </c>
      <c r="N69">
        <v>36.250748647604325</v>
      </c>
      <c r="O69">
        <v>0</v>
      </c>
      <c r="P69">
        <v>40.798648778063409</v>
      </c>
      <c r="Q69">
        <v>0</v>
      </c>
      <c r="R69">
        <v>6.650356164900967</v>
      </c>
      <c r="S69">
        <v>4.1659802313646948</v>
      </c>
      <c r="T69">
        <v>0</v>
      </c>
      <c r="U69">
        <v>51.128304596985586</v>
      </c>
      <c r="V69">
        <v>0</v>
      </c>
      <c r="W69">
        <v>6.5071475037909463E-4</v>
      </c>
      <c r="X69">
        <v>15.001140560120151</v>
      </c>
      <c r="Y69">
        <v>0</v>
      </c>
      <c r="Z69">
        <v>2.01070584</v>
      </c>
      <c r="AA69">
        <v>0</v>
      </c>
      <c r="AB69">
        <v>4.0403766000000001</v>
      </c>
      <c r="AC69">
        <v>2.9697708320000005</v>
      </c>
      <c r="AD69">
        <v>5.59314</v>
      </c>
      <c r="AE69">
        <v>9.4472976000000006</v>
      </c>
      <c r="AF69">
        <v>1.9662682</v>
      </c>
      <c r="AG69">
        <v>12.450441599999996</v>
      </c>
      <c r="AH69">
        <v>21.532237350000003</v>
      </c>
      <c r="AI69">
        <v>0</v>
      </c>
      <c r="AJ69">
        <v>0</v>
      </c>
      <c r="AK69">
        <v>15.767067150000001</v>
      </c>
      <c r="AL69">
        <v>0</v>
      </c>
      <c r="AM69">
        <v>0</v>
      </c>
      <c r="AN69">
        <v>0.68849816399999997</v>
      </c>
      <c r="AO69">
        <v>4.0589640000000005</v>
      </c>
      <c r="AP69">
        <v>3.5370972000000003</v>
      </c>
      <c r="AQ69">
        <v>0</v>
      </c>
      <c r="AR69">
        <v>1.0161216</v>
      </c>
      <c r="AS69">
        <v>4.1270736000000001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9.4454698231871745</v>
      </c>
      <c r="BB69">
        <f t="shared" si="1"/>
        <v>261.97607156577266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28.220651959170237</v>
      </c>
      <c r="N70">
        <v>36.250748647604325</v>
      </c>
      <c r="O70">
        <v>0</v>
      </c>
      <c r="P70">
        <v>42.73725645086401</v>
      </c>
      <c r="Q70">
        <v>0</v>
      </c>
      <c r="R70">
        <v>6.650356164900967</v>
      </c>
      <c r="S70">
        <v>4.1659802313646948</v>
      </c>
      <c r="T70">
        <v>0</v>
      </c>
      <c r="U70">
        <v>53.532503916309018</v>
      </c>
      <c r="V70">
        <v>0</v>
      </c>
      <c r="W70">
        <v>13.997099051265668</v>
      </c>
      <c r="X70">
        <v>45.26178716110492</v>
      </c>
      <c r="Y70">
        <v>0</v>
      </c>
      <c r="Z70">
        <v>2.01070584</v>
      </c>
      <c r="AA70">
        <v>0</v>
      </c>
      <c r="AB70">
        <v>4.0403766000000001</v>
      </c>
      <c r="AC70">
        <v>2.9697708320000005</v>
      </c>
      <c r="AD70">
        <v>5.59314</v>
      </c>
      <c r="AE70">
        <v>9.4472976000000006</v>
      </c>
      <c r="AF70">
        <v>1.9662682</v>
      </c>
      <c r="AG70">
        <v>12.450441599999996</v>
      </c>
      <c r="AH70">
        <v>21.532237350000003</v>
      </c>
      <c r="AI70">
        <v>0</v>
      </c>
      <c r="AJ70">
        <v>0</v>
      </c>
      <c r="AK70">
        <v>15.767067150000001</v>
      </c>
      <c r="AL70">
        <v>0</v>
      </c>
      <c r="AM70">
        <v>0</v>
      </c>
      <c r="AN70">
        <v>0.68849816399999997</v>
      </c>
      <c r="AO70">
        <v>4.0589640000000005</v>
      </c>
      <c r="AP70">
        <v>3.5370972000000003</v>
      </c>
      <c r="AQ70">
        <v>2.0297549999999998</v>
      </c>
      <c r="AR70">
        <v>1.0161216</v>
      </c>
      <c r="AS70">
        <v>4.1270736000000001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11.207381955550964</v>
      </c>
      <c r="BB70">
        <f t="shared" si="1"/>
        <v>310.843816363033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3.0470952964906952</v>
      </c>
      <c r="L71">
        <v>0</v>
      </c>
      <c r="M71">
        <v>28.220651959170237</v>
      </c>
      <c r="N71">
        <v>36.250748647604325</v>
      </c>
      <c r="O71">
        <v>0</v>
      </c>
      <c r="P71">
        <v>42.73725645086401</v>
      </c>
      <c r="Q71">
        <v>0</v>
      </c>
      <c r="R71">
        <v>13.475124549977787</v>
      </c>
      <c r="S71">
        <v>8.3886419656897786</v>
      </c>
      <c r="T71">
        <v>0</v>
      </c>
      <c r="U71">
        <v>53.53294651404066</v>
      </c>
      <c r="V71">
        <v>6.36</v>
      </c>
      <c r="W71">
        <v>13.891330905118716</v>
      </c>
      <c r="X71">
        <v>45.26178716110492</v>
      </c>
      <c r="Y71">
        <v>0</v>
      </c>
      <c r="Z71">
        <v>2.01070584</v>
      </c>
      <c r="AA71">
        <v>0</v>
      </c>
      <c r="AB71">
        <v>4.0403766000000001</v>
      </c>
      <c r="AC71">
        <v>2.9697708320000005</v>
      </c>
      <c r="AD71">
        <v>5.59314</v>
      </c>
      <c r="AE71">
        <v>9.4472976000000006</v>
      </c>
      <c r="AF71">
        <v>1.9662682</v>
      </c>
      <c r="AG71">
        <v>12.450441599999996</v>
      </c>
      <c r="AH71">
        <v>21.532237350000003</v>
      </c>
      <c r="AI71">
        <v>0</v>
      </c>
      <c r="AJ71">
        <v>0</v>
      </c>
      <c r="AK71">
        <v>15.767067150000001</v>
      </c>
      <c r="AL71">
        <v>0</v>
      </c>
      <c r="AM71">
        <v>0</v>
      </c>
      <c r="AN71">
        <v>0.70762311300000003</v>
      </c>
      <c r="AO71">
        <v>4.0589640000000005</v>
      </c>
      <c r="AP71">
        <v>3.5370972000000003</v>
      </c>
      <c r="AQ71">
        <v>4.7747570000000001</v>
      </c>
      <c r="AR71">
        <v>1.0161216</v>
      </c>
      <c r="AS71">
        <v>4.1270736000000001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12.011725858665791</v>
      </c>
      <c r="BB71">
        <f t="shared" si="1"/>
        <v>333.15279927639546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3.0470952964906952</v>
      </c>
      <c r="L72">
        <v>0</v>
      </c>
      <c r="M72">
        <v>28.220651959170237</v>
      </c>
      <c r="N72">
        <v>36.250748647604325</v>
      </c>
      <c r="O72">
        <v>0</v>
      </c>
      <c r="P72">
        <v>42.73725645086401</v>
      </c>
      <c r="Q72">
        <v>0</v>
      </c>
      <c r="R72">
        <v>13.475124549977787</v>
      </c>
      <c r="S72">
        <v>8.3886419656897786</v>
      </c>
      <c r="T72">
        <v>0</v>
      </c>
      <c r="U72">
        <v>53.53294651404066</v>
      </c>
      <c r="V72">
        <v>6.36</v>
      </c>
      <c r="W72">
        <v>13.999811441813849</v>
      </c>
      <c r="X72">
        <v>45.26178716110492</v>
      </c>
      <c r="Y72">
        <v>0</v>
      </c>
      <c r="Z72">
        <v>2.01070584</v>
      </c>
      <c r="AA72">
        <v>0</v>
      </c>
      <c r="AB72">
        <v>4.0076609999999997</v>
      </c>
      <c r="AC72">
        <v>2.9697708320000005</v>
      </c>
      <c r="AD72">
        <v>8.3897099999999991</v>
      </c>
      <c r="AE72">
        <v>9.4472976000000006</v>
      </c>
      <c r="AF72">
        <v>1.9662682</v>
      </c>
      <c r="AG72">
        <v>12.450441599999996</v>
      </c>
      <c r="AH72">
        <v>28.709649800000001</v>
      </c>
      <c r="AI72">
        <v>0</v>
      </c>
      <c r="AJ72">
        <v>0</v>
      </c>
      <c r="AK72">
        <v>15.767067150000001</v>
      </c>
      <c r="AL72">
        <v>0</v>
      </c>
      <c r="AM72">
        <v>0</v>
      </c>
      <c r="AN72">
        <v>0.70762311300000003</v>
      </c>
      <c r="AO72">
        <v>4.0589640000000005</v>
      </c>
      <c r="AP72">
        <v>3.5370972000000003</v>
      </c>
      <c r="AQ72">
        <v>9.5495140000000003</v>
      </c>
      <c r="AR72">
        <v>1.0161216</v>
      </c>
      <c r="AS72">
        <v>4.1270736000000001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12.527618554716387</v>
      </c>
      <c r="BB72">
        <f t="shared" si="1"/>
        <v>347.46141096703991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3.0470952964906952</v>
      </c>
      <c r="L73">
        <v>0</v>
      </c>
      <c r="M73">
        <v>28.220651959170237</v>
      </c>
      <c r="N73">
        <v>36.250748647604325</v>
      </c>
      <c r="O73">
        <v>0</v>
      </c>
      <c r="P73">
        <v>42.73725645086401</v>
      </c>
      <c r="Q73">
        <v>0</v>
      </c>
      <c r="R73">
        <v>13.476884800266905</v>
      </c>
      <c r="S73">
        <v>8.3909394849785404</v>
      </c>
      <c r="T73">
        <v>0</v>
      </c>
      <c r="U73">
        <v>53.53294651404066</v>
      </c>
      <c r="V73">
        <v>6.3613759609622003</v>
      </c>
      <c r="W73">
        <v>13.999811441813849</v>
      </c>
      <c r="X73">
        <v>45.26178716110492</v>
      </c>
      <c r="Y73">
        <v>0</v>
      </c>
      <c r="Z73">
        <v>0</v>
      </c>
      <c r="AA73">
        <v>4.2657471999999999</v>
      </c>
      <c r="AB73">
        <v>4.0076609999999997</v>
      </c>
      <c r="AC73">
        <v>5.9395416640000009</v>
      </c>
      <c r="AD73">
        <v>8.3897099999999991</v>
      </c>
      <c r="AE73">
        <v>9.4472976000000006</v>
      </c>
      <c r="AF73">
        <v>1.9662682</v>
      </c>
      <c r="AG73">
        <v>12.450441599999996</v>
      </c>
      <c r="AH73">
        <v>35.88706225</v>
      </c>
      <c r="AI73">
        <v>0</v>
      </c>
      <c r="AJ73">
        <v>0</v>
      </c>
      <c r="AK73">
        <v>15.767067150000001</v>
      </c>
      <c r="AL73">
        <v>0</v>
      </c>
      <c r="AM73">
        <v>0</v>
      </c>
      <c r="AN73">
        <v>0.70762311300000003</v>
      </c>
      <c r="AO73">
        <v>4.0589640000000005</v>
      </c>
      <c r="AP73">
        <v>3.5370972000000003</v>
      </c>
      <c r="AQ73">
        <v>14.324271</v>
      </c>
      <c r="AR73">
        <v>1.0161216</v>
      </c>
      <c r="AS73">
        <v>3.3016588800000006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13.096841672290793</v>
      </c>
      <c r="BB73">
        <f t="shared" si="1"/>
        <v>363.24918850200555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3.0470952964906952</v>
      </c>
      <c r="L74">
        <v>0</v>
      </c>
      <c r="M74">
        <v>28.220651959170237</v>
      </c>
      <c r="N74">
        <v>36.250748647604325</v>
      </c>
      <c r="O74">
        <v>0</v>
      </c>
      <c r="P74">
        <v>42.73725645086401</v>
      </c>
      <c r="Q74">
        <v>0</v>
      </c>
      <c r="R74">
        <v>13.476884800266905</v>
      </c>
      <c r="S74">
        <v>8.3909394849785404</v>
      </c>
      <c r="T74">
        <v>0</v>
      </c>
      <c r="U74">
        <v>53.53294651404066</v>
      </c>
      <c r="V74">
        <v>6.3613759609622003</v>
      </c>
      <c r="W74">
        <v>13.999811441813849</v>
      </c>
      <c r="X74">
        <v>45.26178716110492</v>
      </c>
      <c r="Y74">
        <v>0</v>
      </c>
      <c r="Z74">
        <v>0</v>
      </c>
      <c r="AA74">
        <v>8.6042059999999996</v>
      </c>
      <c r="AB74">
        <v>8.0562165000000014</v>
      </c>
      <c r="AC74">
        <v>5.9395416640000009</v>
      </c>
      <c r="AD74">
        <v>11.212219199999998</v>
      </c>
      <c r="AE74">
        <v>9.4472976000000006</v>
      </c>
      <c r="AF74">
        <v>1.9662682</v>
      </c>
      <c r="AG74">
        <v>12.450441599999996</v>
      </c>
      <c r="AH74">
        <v>43.064474700000012</v>
      </c>
      <c r="AI74">
        <v>0.97659849999999992</v>
      </c>
      <c r="AJ74">
        <v>0</v>
      </c>
      <c r="AK74">
        <v>15.767067150000001</v>
      </c>
      <c r="AL74">
        <v>0</v>
      </c>
      <c r="AM74">
        <v>1.6198918559999997</v>
      </c>
      <c r="AN74">
        <v>0.70762311300000003</v>
      </c>
      <c r="AO74">
        <v>4.0589640000000005</v>
      </c>
      <c r="AP74">
        <v>3.5370972000000003</v>
      </c>
      <c r="AQ74">
        <v>19.099028000000001</v>
      </c>
      <c r="AR74">
        <v>1.0161216</v>
      </c>
      <c r="AS74">
        <v>3.3016588800000006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13.993226183290801</v>
      </c>
      <c r="BB74">
        <f t="shared" si="1"/>
        <v>388.11098729700552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3.0263548206247446</v>
      </c>
      <c r="L75">
        <v>0</v>
      </c>
      <c r="M75">
        <v>28.220651959170237</v>
      </c>
      <c r="N75">
        <v>36.250748647604325</v>
      </c>
      <c r="O75">
        <v>0</v>
      </c>
      <c r="P75">
        <v>42.73725645086401</v>
      </c>
      <c r="Q75">
        <v>0</v>
      </c>
      <c r="R75">
        <v>13.475996548137395</v>
      </c>
      <c r="S75">
        <v>8.3920428658509447</v>
      </c>
      <c r="T75">
        <v>0</v>
      </c>
      <c r="U75">
        <v>53.53294651404066</v>
      </c>
      <c r="V75">
        <v>6.3609807786106956</v>
      </c>
      <c r="W75">
        <v>13.999811441813849</v>
      </c>
      <c r="X75">
        <v>45.26178716110492</v>
      </c>
      <c r="Y75">
        <v>0</v>
      </c>
      <c r="Z75">
        <v>0</v>
      </c>
      <c r="AA75">
        <v>10.906740000000001</v>
      </c>
      <c r="AB75">
        <v>8.0562165000000014</v>
      </c>
      <c r="AC75">
        <v>5.9395416640000009</v>
      </c>
      <c r="AD75">
        <v>11.212219199999998</v>
      </c>
      <c r="AE75">
        <v>15.1676362968</v>
      </c>
      <c r="AF75">
        <v>5.4450504000000004</v>
      </c>
      <c r="AG75">
        <v>12.450441599999996</v>
      </c>
      <c r="AH75">
        <v>43.064474700000012</v>
      </c>
      <c r="AI75">
        <v>0.97659849999999992</v>
      </c>
      <c r="AJ75">
        <v>0</v>
      </c>
      <c r="AK75">
        <v>15.767067150000001</v>
      </c>
      <c r="AL75">
        <v>0</v>
      </c>
      <c r="AM75">
        <v>3.2316024400000001</v>
      </c>
      <c r="AN75">
        <v>0.70762311300000003</v>
      </c>
      <c r="AO75">
        <v>3.7883663999999997</v>
      </c>
      <c r="AP75">
        <v>3.5370972000000003</v>
      </c>
      <c r="AQ75">
        <v>19.099028000000001</v>
      </c>
      <c r="AR75">
        <v>1.0161216</v>
      </c>
      <c r="AS75">
        <v>3.3016588800000006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14.439426969812068</v>
      </c>
      <c r="BB75">
        <f t="shared" si="1"/>
        <v>400.48663386180976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3.0127675511033845</v>
      </c>
      <c r="L76">
        <v>0</v>
      </c>
      <c r="M76">
        <v>28.220651959170237</v>
      </c>
      <c r="N76">
        <v>36.250748647604325</v>
      </c>
      <c r="O76">
        <v>0</v>
      </c>
      <c r="P76">
        <v>42.73725645086401</v>
      </c>
      <c r="Q76">
        <v>0</v>
      </c>
      <c r="R76">
        <v>13.007218360655736</v>
      </c>
      <c r="S76">
        <v>8.098445597334603</v>
      </c>
      <c r="T76">
        <v>0</v>
      </c>
      <c r="U76">
        <v>53.53294651404066</v>
      </c>
      <c r="V76">
        <v>6.3609807786106956</v>
      </c>
      <c r="W76">
        <v>13.999811441813849</v>
      </c>
      <c r="X76">
        <v>45.26178716110492</v>
      </c>
      <c r="Y76">
        <v>0</v>
      </c>
      <c r="Z76">
        <v>4.0379481999999998</v>
      </c>
      <c r="AA76">
        <v>12.931030944000003</v>
      </c>
      <c r="AB76">
        <v>12.1211298</v>
      </c>
      <c r="AC76">
        <v>8.9093124959999983</v>
      </c>
      <c r="AD76">
        <v>11.212219199999998</v>
      </c>
      <c r="AE76">
        <v>15.1676362968</v>
      </c>
      <c r="AF76">
        <v>9.0750839999999986</v>
      </c>
      <c r="AG76">
        <v>12.450441599999996</v>
      </c>
      <c r="AH76">
        <v>43.064474700000012</v>
      </c>
      <c r="AI76">
        <v>3.5157546000000006</v>
      </c>
      <c r="AJ76">
        <v>0</v>
      </c>
      <c r="AK76">
        <v>15.767067150000001</v>
      </c>
      <c r="AL76">
        <v>0</v>
      </c>
      <c r="AM76">
        <v>4.8302229887999983</v>
      </c>
      <c r="AN76">
        <v>0.70762311300000003</v>
      </c>
      <c r="AO76">
        <v>3.7883663999999997</v>
      </c>
      <c r="AP76">
        <v>3.5370972000000003</v>
      </c>
      <c r="AQ76">
        <v>19.099028000000001</v>
      </c>
      <c r="AR76">
        <v>1.0161216</v>
      </c>
      <c r="AS76">
        <v>3.3016588800000006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15.13851663850377</v>
      </c>
      <c r="BB76">
        <f t="shared" si="1"/>
        <v>419.87631499239865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3.0054729065242185</v>
      </c>
      <c r="L77">
        <v>0</v>
      </c>
      <c r="M77">
        <v>28.220651959170237</v>
      </c>
      <c r="N77">
        <v>36.250748647604325</v>
      </c>
      <c r="O77">
        <v>0</v>
      </c>
      <c r="P77">
        <v>42.73725645086401</v>
      </c>
      <c r="Q77">
        <v>0</v>
      </c>
      <c r="R77">
        <v>13.009220229660395</v>
      </c>
      <c r="S77">
        <v>8.0978602277188863</v>
      </c>
      <c r="T77">
        <v>0</v>
      </c>
      <c r="U77">
        <v>53.531463751335956</v>
      </c>
      <c r="V77">
        <v>6.3609807786106956</v>
      </c>
      <c r="W77">
        <v>13.999811441813849</v>
      </c>
      <c r="X77">
        <v>45.26178716110492</v>
      </c>
      <c r="Y77">
        <v>0</v>
      </c>
      <c r="Z77">
        <v>4.0379481999999998</v>
      </c>
      <c r="AA77">
        <v>12.931030944000003</v>
      </c>
      <c r="AB77">
        <v>12.1211298</v>
      </c>
      <c r="AC77">
        <v>8.9093124959999983</v>
      </c>
      <c r="AD77">
        <v>11.212219199999998</v>
      </c>
      <c r="AE77">
        <v>15.1676362968</v>
      </c>
      <c r="AF77">
        <v>9.0750839999999986</v>
      </c>
      <c r="AG77">
        <v>12.450441599999996</v>
      </c>
      <c r="AH77">
        <v>43.064474700000012</v>
      </c>
      <c r="AI77">
        <v>10.1566244</v>
      </c>
      <c r="AJ77">
        <v>0</v>
      </c>
      <c r="AK77">
        <v>15.767067150000001</v>
      </c>
      <c r="AL77">
        <v>0</v>
      </c>
      <c r="AM77">
        <v>4.8302229887999983</v>
      </c>
      <c r="AN77">
        <v>0.70762311300000003</v>
      </c>
      <c r="AO77">
        <v>3.7883663999999997</v>
      </c>
      <c r="AP77">
        <v>3.5370972000000003</v>
      </c>
      <c r="AQ77">
        <v>19.099028000000001</v>
      </c>
      <c r="AR77">
        <v>16.257945599999999</v>
      </c>
      <c r="AS77">
        <v>3.3016588800000006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15.899778076932815</v>
      </c>
      <c r="BB77">
        <f t="shared" si="1"/>
        <v>440.99038644607464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3.0055004214820698</v>
      </c>
      <c r="L78">
        <v>0</v>
      </c>
      <c r="M78">
        <v>28.220651959170237</v>
      </c>
      <c r="N78">
        <v>36.250748647604325</v>
      </c>
      <c r="O78">
        <v>0</v>
      </c>
      <c r="P78">
        <v>42.73725645086401</v>
      </c>
      <c r="Q78">
        <v>0</v>
      </c>
      <c r="R78">
        <v>13.009220229660395</v>
      </c>
      <c r="S78">
        <v>8.0978602277188863</v>
      </c>
      <c r="T78">
        <v>0</v>
      </c>
      <c r="U78">
        <v>53.531463751335956</v>
      </c>
      <c r="V78">
        <v>6.3609807786106956</v>
      </c>
      <c r="W78">
        <v>13.999811441813849</v>
      </c>
      <c r="X78">
        <v>45.26178716110492</v>
      </c>
      <c r="Y78">
        <v>0</v>
      </c>
      <c r="Z78">
        <v>4.0379481999999998</v>
      </c>
      <c r="AA78">
        <v>12.931030944000003</v>
      </c>
      <c r="AB78">
        <v>12.1211298</v>
      </c>
      <c r="AC78">
        <v>8.9093124959999983</v>
      </c>
      <c r="AD78">
        <v>11.212219199999998</v>
      </c>
      <c r="AE78">
        <v>15.1676362968</v>
      </c>
      <c r="AF78">
        <v>9.0750839999999986</v>
      </c>
      <c r="AG78">
        <v>12.450441599999996</v>
      </c>
      <c r="AH78">
        <v>43.064474700000012</v>
      </c>
      <c r="AI78">
        <v>10.1566244</v>
      </c>
      <c r="AJ78">
        <v>0</v>
      </c>
      <c r="AK78">
        <v>15.767067150000001</v>
      </c>
      <c r="AL78">
        <v>0</v>
      </c>
      <c r="AM78">
        <v>4.8302229887999983</v>
      </c>
      <c r="AN78">
        <v>0.70762311300000003</v>
      </c>
      <c r="AO78">
        <v>3.7883663999999997</v>
      </c>
      <c r="AP78">
        <v>3.5370972000000003</v>
      </c>
      <c r="AQ78">
        <v>19.099028000000001</v>
      </c>
      <c r="AR78">
        <v>16.257945599999999</v>
      </c>
      <c r="AS78">
        <v>3.3016588800000006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15.899779034453626</v>
      </c>
      <c r="BB78">
        <f t="shared" si="1"/>
        <v>440.99041300351172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3.0054729065242185</v>
      </c>
      <c r="L79">
        <v>0</v>
      </c>
      <c r="M79">
        <v>28.220651959170237</v>
      </c>
      <c r="N79">
        <v>36.250748647604325</v>
      </c>
      <c r="O79">
        <v>0</v>
      </c>
      <c r="P79">
        <v>42.73725645086401</v>
      </c>
      <c r="Q79">
        <v>0</v>
      </c>
      <c r="R79">
        <v>13.009220229660395</v>
      </c>
      <c r="S79">
        <v>8.0978602277188863</v>
      </c>
      <c r="T79">
        <v>0</v>
      </c>
      <c r="U79">
        <v>53.531463751335956</v>
      </c>
      <c r="V79">
        <v>6.3609807786106956</v>
      </c>
      <c r="W79">
        <v>13.999811441813849</v>
      </c>
      <c r="X79">
        <v>45.26178716110492</v>
      </c>
      <c r="Y79">
        <v>0</v>
      </c>
      <c r="Z79">
        <v>4.0379481999999998</v>
      </c>
      <c r="AA79">
        <v>12.931030944000003</v>
      </c>
      <c r="AB79">
        <v>12.1211298</v>
      </c>
      <c r="AC79">
        <v>8.9093124959999983</v>
      </c>
      <c r="AD79">
        <v>11.212219199999998</v>
      </c>
      <c r="AE79">
        <v>15.1676362968</v>
      </c>
      <c r="AF79">
        <v>9.0750839999999986</v>
      </c>
      <c r="AG79">
        <v>12.450441599999996</v>
      </c>
      <c r="AH79">
        <v>43.064474700000012</v>
      </c>
      <c r="AI79">
        <v>10.1566244</v>
      </c>
      <c r="AJ79">
        <v>0</v>
      </c>
      <c r="AK79">
        <v>15.767067150000001</v>
      </c>
      <c r="AL79">
        <v>0</v>
      </c>
      <c r="AM79">
        <v>4.8302229887999983</v>
      </c>
      <c r="AN79">
        <v>0.70762311300000003</v>
      </c>
      <c r="AO79">
        <v>3.7883663999999997</v>
      </c>
      <c r="AP79">
        <v>3.7729036799999993</v>
      </c>
      <c r="AQ79">
        <v>19.099028000000001</v>
      </c>
      <c r="AR79">
        <v>1.0161216</v>
      </c>
      <c r="AS79">
        <v>4.1270736000000001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15.406293038132816</v>
      </c>
      <c r="BB79">
        <f t="shared" si="1"/>
        <v>427.30326868487475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3.0186426598061464</v>
      </c>
      <c r="L80">
        <v>0</v>
      </c>
      <c r="M80">
        <v>28.220651959170237</v>
      </c>
      <c r="N80">
        <v>36.250748647604325</v>
      </c>
      <c r="O80">
        <v>0</v>
      </c>
      <c r="P80">
        <v>42.73725645086401</v>
      </c>
      <c r="Q80">
        <v>0</v>
      </c>
      <c r="R80">
        <v>13.064649629438795</v>
      </c>
      <c r="S80">
        <v>8.1073094905660383</v>
      </c>
      <c r="T80">
        <v>0</v>
      </c>
      <c r="U80">
        <v>53.531463751335956</v>
      </c>
      <c r="V80">
        <v>6.3609807786106956</v>
      </c>
      <c r="W80">
        <v>13.999811441813849</v>
      </c>
      <c r="X80">
        <v>45.26178716110492</v>
      </c>
      <c r="Y80">
        <v>0</v>
      </c>
      <c r="Z80">
        <v>6.0321175199999999</v>
      </c>
      <c r="AA80">
        <v>12.931030944000003</v>
      </c>
      <c r="AB80">
        <v>12.1211298</v>
      </c>
      <c r="AC80">
        <v>8.9093124959999983</v>
      </c>
      <c r="AD80">
        <v>11.212219199999998</v>
      </c>
      <c r="AE80">
        <v>15.1676362968</v>
      </c>
      <c r="AF80">
        <v>9.0750839999999986</v>
      </c>
      <c r="AG80">
        <v>12.450441599999996</v>
      </c>
      <c r="AH80">
        <v>43.064474700000012</v>
      </c>
      <c r="AI80">
        <v>10.1566244</v>
      </c>
      <c r="AJ80">
        <v>0</v>
      </c>
      <c r="AK80">
        <v>15.767067150000001</v>
      </c>
      <c r="AL80">
        <v>0</v>
      </c>
      <c r="AM80">
        <v>4.8302229887999983</v>
      </c>
      <c r="AN80">
        <v>0.70762311300000003</v>
      </c>
      <c r="AO80">
        <v>3.7883663999999997</v>
      </c>
      <c r="AP80">
        <v>3.7729036799999993</v>
      </c>
      <c r="AQ80">
        <v>19.099028000000001</v>
      </c>
      <c r="AR80">
        <v>1.0161216</v>
      </c>
      <c r="AS80">
        <v>4.1270736000000001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15.478406162843001</v>
      </c>
      <c r="BB80">
        <f t="shared" si="1"/>
        <v>429.30337329607198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3.0398678015822025</v>
      </c>
      <c r="L81">
        <v>0</v>
      </c>
      <c r="M81">
        <v>28.220651959170237</v>
      </c>
      <c r="N81">
        <v>36.250748647604325</v>
      </c>
      <c r="O81">
        <v>0</v>
      </c>
      <c r="P81">
        <v>42.73725645086401</v>
      </c>
      <c r="Q81">
        <v>0</v>
      </c>
      <c r="R81">
        <v>5.386519012062033</v>
      </c>
      <c r="S81">
        <v>3.2832766660359511</v>
      </c>
      <c r="T81">
        <v>0</v>
      </c>
      <c r="U81">
        <v>53.531463751335956</v>
      </c>
      <c r="V81">
        <v>1.9732841855453981E-3</v>
      </c>
      <c r="W81">
        <v>1.6597596504410055E-3</v>
      </c>
      <c r="X81">
        <v>15.001278720395899</v>
      </c>
      <c r="Y81">
        <v>0</v>
      </c>
      <c r="Z81">
        <v>6.0321175199999999</v>
      </c>
      <c r="AA81">
        <v>12.931030944000003</v>
      </c>
      <c r="AB81">
        <v>12.1211298</v>
      </c>
      <c r="AC81">
        <v>8.9093124959999983</v>
      </c>
      <c r="AD81">
        <v>11.212219199999998</v>
      </c>
      <c r="AE81">
        <v>15.1676362968</v>
      </c>
      <c r="AF81">
        <v>9.0750839999999986</v>
      </c>
      <c r="AG81">
        <v>12.450441599999996</v>
      </c>
      <c r="AH81">
        <v>43.064474700000012</v>
      </c>
      <c r="AI81">
        <v>10.1566244</v>
      </c>
      <c r="AJ81">
        <v>0</v>
      </c>
      <c r="AK81">
        <v>15.767067150000001</v>
      </c>
      <c r="AL81">
        <v>0</v>
      </c>
      <c r="AM81">
        <v>4.8302229887999983</v>
      </c>
      <c r="AN81">
        <v>0.70762311300000003</v>
      </c>
      <c r="AO81">
        <v>3.7883663999999997</v>
      </c>
      <c r="AP81">
        <v>3.7729036799999993</v>
      </c>
      <c r="AQ81">
        <v>19.099028000000001</v>
      </c>
      <c r="AR81">
        <v>1.0161216</v>
      </c>
      <c r="AS81">
        <v>4.1270736000000001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13.282574546203193</v>
      </c>
      <c r="BB81">
        <f t="shared" si="1"/>
        <v>368.40059899528342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3.0470952964906952</v>
      </c>
      <c r="L82">
        <v>0</v>
      </c>
      <c r="M82">
        <v>28.220651959170237</v>
      </c>
      <c r="N82">
        <v>36.250748647604325</v>
      </c>
      <c r="O82">
        <v>0</v>
      </c>
      <c r="P82">
        <v>42.73725645086401</v>
      </c>
      <c r="Q82">
        <v>0</v>
      </c>
      <c r="R82">
        <v>5.386519012062033</v>
      </c>
      <c r="S82">
        <v>3.2832766660359511</v>
      </c>
      <c r="T82">
        <v>0</v>
      </c>
      <c r="U82">
        <v>53.531463751335956</v>
      </c>
      <c r="V82">
        <v>1.9732841855453981E-3</v>
      </c>
      <c r="W82">
        <v>1.6597596504410055E-3</v>
      </c>
      <c r="X82">
        <v>15.001278720395899</v>
      </c>
      <c r="Y82">
        <v>0</v>
      </c>
      <c r="Z82">
        <v>6.0321175199999999</v>
      </c>
      <c r="AA82">
        <v>12.931030944000003</v>
      </c>
      <c r="AB82">
        <v>12.1211298</v>
      </c>
      <c r="AC82">
        <v>8.9093124959999983</v>
      </c>
      <c r="AD82">
        <v>11.212219199999998</v>
      </c>
      <c r="AE82">
        <v>15.1676362968</v>
      </c>
      <c r="AF82">
        <v>9.0750839999999986</v>
      </c>
      <c r="AG82">
        <v>12.450441599999996</v>
      </c>
      <c r="AH82">
        <v>43.064474700000012</v>
      </c>
      <c r="AI82">
        <v>10.1566244</v>
      </c>
      <c r="AJ82">
        <v>0</v>
      </c>
      <c r="AK82">
        <v>15.767067150000001</v>
      </c>
      <c r="AL82">
        <v>0</v>
      </c>
      <c r="AM82">
        <v>4.8302229887999983</v>
      </c>
      <c r="AN82">
        <v>0.70762311300000003</v>
      </c>
      <c r="AO82">
        <v>3.7883663999999997</v>
      </c>
      <c r="AP82">
        <v>3.7729036799999993</v>
      </c>
      <c r="AQ82">
        <v>19.099028000000001</v>
      </c>
      <c r="AR82">
        <v>1.0161216</v>
      </c>
      <c r="AS82">
        <v>4.1270736000000001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13.282826062203597</v>
      </c>
      <c r="BB82">
        <f t="shared" si="1"/>
        <v>368.4075749741915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3.0470952964906952</v>
      </c>
      <c r="L83">
        <v>0</v>
      </c>
      <c r="M83">
        <v>28.220651959170237</v>
      </c>
      <c r="N83">
        <v>36.250748647604325</v>
      </c>
      <c r="O83">
        <v>0</v>
      </c>
      <c r="P83">
        <v>42.73725645086401</v>
      </c>
      <c r="Q83">
        <v>0</v>
      </c>
      <c r="R83">
        <v>6.6926218796853298</v>
      </c>
      <c r="S83">
        <v>4.1951305040770945</v>
      </c>
      <c r="T83">
        <v>0</v>
      </c>
      <c r="U83">
        <v>53.531463751335956</v>
      </c>
      <c r="V83">
        <v>1.9732841855453981E-3</v>
      </c>
      <c r="W83">
        <v>6.5071475037909463E-4</v>
      </c>
      <c r="X83">
        <v>15.001371985177345</v>
      </c>
      <c r="Y83">
        <v>0</v>
      </c>
      <c r="Z83">
        <v>6.0321175199999999</v>
      </c>
      <c r="AA83">
        <v>12.931030944000003</v>
      </c>
      <c r="AB83">
        <v>12.1211298</v>
      </c>
      <c r="AC83">
        <v>8.9093124959999983</v>
      </c>
      <c r="AD83">
        <v>11.212219199999998</v>
      </c>
      <c r="AE83">
        <v>15.1676362968</v>
      </c>
      <c r="AF83">
        <v>9.0750839999999986</v>
      </c>
      <c r="AG83">
        <v>12.450441599999996</v>
      </c>
      <c r="AH83">
        <v>43.064474700000012</v>
      </c>
      <c r="AI83">
        <v>1.5625576000000001</v>
      </c>
      <c r="AJ83">
        <v>0</v>
      </c>
      <c r="AK83">
        <v>15.767067150000001</v>
      </c>
      <c r="AL83">
        <v>0</v>
      </c>
      <c r="AM83">
        <v>4.8302229887999983</v>
      </c>
      <c r="AN83">
        <v>0.70762311300000003</v>
      </c>
      <c r="AO83">
        <v>3.7883663999999997</v>
      </c>
      <c r="AP83">
        <v>3.7729036799999993</v>
      </c>
      <c r="AQ83">
        <v>19.099028000000001</v>
      </c>
      <c r="AR83">
        <v>1.0161216</v>
      </c>
      <c r="AS83">
        <v>3.3016588800000006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13.032181512558111</v>
      </c>
      <c r="BB83">
        <f t="shared" si="1"/>
        <v>361.45577892938286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3.0470952964906952</v>
      </c>
      <c r="L84">
        <v>0</v>
      </c>
      <c r="M84">
        <v>28.220651959170237</v>
      </c>
      <c r="N84">
        <v>36.250748647604325</v>
      </c>
      <c r="O84">
        <v>0</v>
      </c>
      <c r="P84">
        <v>42.73725645086401</v>
      </c>
      <c r="Q84">
        <v>0</v>
      </c>
      <c r="R84">
        <v>6.6926218796853298</v>
      </c>
      <c r="S84">
        <v>4.1951305040770945</v>
      </c>
      <c r="T84">
        <v>0</v>
      </c>
      <c r="U84">
        <v>53.531463751335956</v>
      </c>
      <c r="V84">
        <v>1.9732841855453981E-3</v>
      </c>
      <c r="W84">
        <v>6.5071475037909463E-4</v>
      </c>
      <c r="X84">
        <v>15.001371985177345</v>
      </c>
      <c r="Y84">
        <v>0</v>
      </c>
      <c r="Z84">
        <v>6.0321175199999999</v>
      </c>
      <c r="AA84">
        <v>12.931030944000003</v>
      </c>
      <c r="AB84">
        <v>12.1211298</v>
      </c>
      <c r="AC84">
        <v>8.9093124959999983</v>
      </c>
      <c r="AD84">
        <v>11.212219199999998</v>
      </c>
      <c r="AE84">
        <v>15.1676362968</v>
      </c>
      <c r="AF84">
        <v>9.0750839999999986</v>
      </c>
      <c r="AG84">
        <v>12.450441599999996</v>
      </c>
      <c r="AH84">
        <v>43.064474700000012</v>
      </c>
      <c r="AI84">
        <v>0.78127880000000005</v>
      </c>
      <c r="AJ84">
        <v>0</v>
      </c>
      <c r="AK84">
        <v>15.767067150000001</v>
      </c>
      <c r="AL84">
        <v>0</v>
      </c>
      <c r="AM84">
        <v>4.8302229887999983</v>
      </c>
      <c r="AN84">
        <v>0.70762311300000003</v>
      </c>
      <c r="AO84">
        <v>3.7883663999999997</v>
      </c>
      <c r="AP84">
        <v>3.7729036799999993</v>
      </c>
      <c r="AQ84">
        <v>19.099028000000001</v>
      </c>
      <c r="AR84">
        <v>1.0161216</v>
      </c>
      <c r="AS84">
        <v>3.3016588800000006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13.004992950358112</v>
      </c>
      <c r="BB84">
        <f t="shared" si="1"/>
        <v>360.70168869158289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3.0470952964906952</v>
      </c>
      <c r="L85">
        <v>0</v>
      </c>
      <c r="M85">
        <v>28.220651959170237</v>
      </c>
      <c r="N85">
        <v>36.250748647604325</v>
      </c>
      <c r="O85">
        <v>0</v>
      </c>
      <c r="P85">
        <v>42.73725645086401</v>
      </c>
      <c r="Q85">
        <v>0</v>
      </c>
      <c r="R85">
        <v>6.6958650755999995</v>
      </c>
      <c r="S85">
        <v>4.2053870673575133</v>
      </c>
      <c r="T85">
        <v>0</v>
      </c>
      <c r="U85">
        <v>53.531463751335956</v>
      </c>
      <c r="V85">
        <v>0</v>
      </c>
      <c r="W85">
        <v>6.5071475037909463E-4</v>
      </c>
      <c r="X85">
        <v>15.001371985177345</v>
      </c>
      <c r="Y85">
        <v>0</v>
      </c>
      <c r="Z85">
        <v>6.0321175199999999</v>
      </c>
      <c r="AA85">
        <v>12.931030944000003</v>
      </c>
      <c r="AB85">
        <v>12.1211298</v>
      </c>
      <c r="AC85">
        <v>8.9093124959999983</v>
      </c>
      <c r="AD85">
        <v>11.212219199999998</v>
      </c>
      <c r="AE85">
        <v>15.1676362968</v>
      </c>
      <c r="AF85">
        <v>9.0750839999999986</v>
      </c>
      <c r="AG85">
        <v>12.450441599999996</v>
      </c>
      <c r="AH85">
        <v>43.064474700000012</v>
      </c>
      <c r="AI85">
        <v>4.297033400000001</v>
      </c>
      <c r="AJ85">
        <v>0</v>
      </c>
      <c r="AK85">
        <v>15.767067150000001</v>
      </c>
      <c r="AL85">
        <v>0</v>
      </c>
      <c r="AM85">
        <v>4.8302229887999983</v>
      </c>
      <c r="AN85">
        <v>0.70762311300000003</v>
      </c>
      <c r="AO85">
        <v>3.7883663999999997</v>
      </c>
      <c r="AP85">
        <v>3.7729036799999993</v>
      </c>
      <c r="AQ85">
        <v>19.099028000000001</v>
      </c>
      <c r="AR85">
        <v>1.6935359999999999</v>
      </c>
      <c r="AS85">
        <v>3.3016588800000006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13.151316154569688</v>
      </c>
      <c r="BB85">
        <f t="shared" si="1"/>
        <v>364.76006096238075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3.0470952964906952</v>
      </c>
      <c r="L86">
        <v>0</v>
      </c>
      <c r="M86">
        <v>28.220651959170237</v>
      </c>
      <c r="N86">
        <v>36.250748647604325</v>
      </c>
      <c r="O86">
        <v>0</v>
      </c>
      <c r="P86">
        <v>42.73725645086401</v>
      </c>
      <c r="Q86">
        <v>0</v>
      </c>
      <c r="R86">
        <v>6.6958650755999995</v>
      </c>
      <c r="S86">
        <v>4.2053870673575133</v>
      </c>
      <c r="T86">
        <v>0</v>
      </c>
      <c r="U86">
        <v>53.531463751335956</v>
      </c>
      <c r="V86">
        <v>0</v>
      </c>
      <c r="W86">
        <v>6.5071475037909463E-4</v>
      </c>
      <c r="X86">
        <v>15.001371985177345</v>
      </c>
      <c r="Y86">
        <v>0</v>
      </c>
      <c r="Z86">
        <v>6.0321175199999999</v>
      </c>
      <c r="AA86">
        <v>12.931030944000003</v>
      </c>
      <c r="AB86">
        <v>12.1211298</v>
      </c>
      <c r="AC86">
        <v>8.9093124959999983</v>
      </c>
      <c r="AD86">
        <v>11.212219199999998</v>
      </c>
      <c r="AE86">
        <v>15.1676362968</v>
      </c>
      <c r="AF86">
        <v>9.0750839999999986</v>
      </c>
      <c r="AG86">
        <v>12.450441599999996</v>
      </c>
      <c r="AH86">
        <v>43.064474700000012</v>
      </c>
      <c r="AI86">
        <v>4.297033400000001</v>
      </c>
      <c r="AJ86">
        <v>0</v>
      </c>
      <c r="AK86">
        <v>15.767067150000001</v>
      </c>
      <c r="AL86">
        <v>0</v>
      </c>
      <c r="AM86">
        <v>4.8302229887999983</v>
      </c>
      <c r="AN86">
        <v>0.70762311300000003</v>
      </c>
      <c r="AO86">
        <v>3.7883663999999997</v>
      </c>
      <c r="AP86">
        <v>3.7729036799999993</v>
      </c>
      <c r="AQ86">
        <v>19.099028000000001</v>
      </c>
      <c r="AR86">
        <v>1.6935359999999999</v>
      </c>
      <c r="AS86">
        <v>3.3016588800000006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13.151316154569688</v>
      </c>
      <c r="BB86">
        <f t="shared" si="1"/>
        <v>364.76006096238075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3.0470952964906952</v>
      </c>
      <c r="L87">
        <v>0</v>
      </c>
      <c r="M87">
        <v>28.220651959170237</v>
      </c>
      <c r="N87">
        <v>36.250748647604325</v>
      </c>
      <c r="O87">
        <v>0</v>
      </c>
      <c r="P87">
        <v>42.73725645086401</v>
      </c>
      <c r="Q87">
        <v>0</v>
      </c>
      <c r="R87">
        <v>6.6958650755999995</v>
      </c>
      <c r="S87">
        <v>4.2053870673575133</v>
      </c>
      <c r="T87">
        <v>0</v>
      </c>
      <c r="U87">
        <v>53.531463751335956</v>
      </c>
      <c r="V87">
        <v>0</v>
      </c>
      <c r="W87">
        <v>6.5071475037909463E-4</v>
      </c>
      <c r="X87">
        <v>15.001371985177345</v>
      </c>
      <c r="Y87">
        <v>0</v>
      </c>
      <c r="Z87">
        <v>4.0328860000000004</v>
      </c>
      <c r="AA87">
        <v>12.931030944000003</v>
      </c>
      <c r="AB87">
        <v>12.1211298</v>
      </c>
      <c r="AC87">
        <v>8.9093124959999983</v>
      </c>
      <c r="AD87">
        <v>11.212219199999998</v>
      </c>
      <c r="AE87">
        <v>15.1676362968</v>
      </c>
      <c r="AF87">
        <v>9.0750839999999986</v>
      </c>
      <c r="AG87">
        <v>12.450441599999996</v>
      </c>
      <c r="AH87">
        <v>40.681689999999996</v>
      </c>
      <c r="AI87">
        <v>4.297033400000001</v>
      </c>
      <c r="AJ87">
        <v>0</v>
      </c>
      <c r="AK87">
        <v>15.767067150000001</v>
      </c>
      <c r="AL87">
        <v>0</v>
      </c>
      <c r="AM87">
        <v>4.8302229887999983</v>
      </c>
      <c r="AN87">
        <v>0.70762311300000003</v>
      </c>
      <c r="AO87">
        <v>3.7883663999999997</v>
      </c>
      <c r="AP87">
        <v>3.5370972000000003</v>
      </c>
      <c r="AQ87">
        <v>19.099028000000001</v>
      </c>
      <c r="AR87">
        <v>2.7096576000000003</v>
      </c>
      <c r="AS87">
        <v>4.1270736000000001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13.054701571869675</v>
      </c>
      <c r="BB87">
        <f t="shared" si="1"/>
        <v>362.08038916508076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3.0470952964906952</v>
      </c>
      <c r="L88">
        <v>0</v>
      </c>
      <c r="M88">
        <v>28.220651959170237</v>
      </c>
      <c r="N88">
        <v>36.250748647604325</v>
      </c>
      <c r="O88">
        <v>0</v>
      </c>
      <c r="P88">
        <v>42.73725645086401</v>
      </c>
      <c r="Q88">
        <v>0</v>
      </c>
      <c r="R88">
        <v>6.6958650755999995</v>
      </c>
      <c r="S88">
        <v>4.2053870673575133</v>
      </c>
      <c r="T88">
        <v>0</v>
      </c>
      <c r="U88">
        <v>53.531463751335956</v>
      </c>
      <c r="V88">
        <v>0</v>
      </c>
      <c r="W88">
        <v>6.5071475037909463E-4</v>
      </c>
      <c r="X88">
        <v>15.001371985177345</v>
      </c>
      <c r="Y88">
        <v>0</v>
      </c>
      <c r="Z88">
        <v>0</v>
      </c>
      <c r="AA88">
        <v>12.931030944000003</v>
      </c>
      <c r="AB88">
        <v>8.0562165000000014</v>
      </c>
      <c r="AC88">
        <v>5.9395416640000009</v>
      </c>
      <c r="AD88">
        <v>8.3897099999999991</v>
      </c>
      <c r="AE88">
        <v>15.1676362968</v>
      </c>
      <c r="AF88">
        <v>5.5055509600000008</v>
      </c>
      <c r="AG88">
        <v>12.450441599999996</v>
      </c>
      <c r="AH88">
        <v>35.88706225</v>
      </c>
      <c r="AI88">
        <v>4.297033400000001</v>
      </c>
      <c r="AJ88">
        <v>0</v>
      </c>
      <c r="AK88">
        <v>15.767067150000001</v>
      </c>
      <c r="AL88">
        <v>0</v>
      </c>
      <c r="AM88">
        <v>4.8302229887999983</v>
      </c>
      <c r="AN88">
        <v>0.70762311300000003</v>
      </c>
      <c r="AO88">
        <v>3.7883663999999997</v>
      </c>
      <c r="AP88">
        <v>3.5370972000000003</v>
      </c>
      <c r="AQ88">
        <v>19.099028000000001</v>
      </c>
      <c r="AR88">
        <v>2.7096576000000003</v>
      </c>
      <c r="AS88">
        <v>4.1270736000000001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12.280253902769683</v>
      </c>
      <c r="BB88">
        <f t="shared" si="1"/>
        <v>340.60059671218073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3.0470952964906952</v>
      </c>
      <c r="L89">
        <v>0</v>
      </c>
      <c r="M89">
        <v>28.220651959170237</v>
      </c>
      <c r="N89">
        <v>36.250748647604325</v>
      </c>
      <c r="O89">
        <v>0</v>
      </c>
      <c r="P89">
        <v>42.73725645086401</v>
      </c>
      <c r="Q89">
        <v>0</v>
      </c>
      <c r="R89">
        <v>6.6958650755999995</v>
      </c>
      <c r="S89">
        <v>4.2053870673575133</v>
      </c>
      <c r="T89">
        <v>0</v>
      </c>
      <c r="U89">
        <v>53.531463751335956</v>
      </c>
      <c r="V89">
        <v>0</v>
      </c>
      <c r="W89">
        <v>6.5071475037909463E-4</v>
      </c>
      <c r="X89">
        <v>15.001371985177345</v>
      </c>
      <c r="Y89">
        <v>0</v>
      </c>
      <c r="Z89">
        <v>0</v>
      </c>
      <c r="AA89">
        <v>12.931030944000003</v>
      </c>
      <c r="AB89">
        <v>8.0562165000000014</v>
      </c>
      <c r="AC89">
        <v>5.9395416640000009</v>
      </c>
      <c r="AD89">
        <v>5.2688999999999995</v>
      </c>
      <c r="AE89">
        <v>15.1676362968</v>
      </c>
      <c r="AF89">
        <v>1.9662682</v>
      </c>
      <c r="AG89">
        <v>12.450441599999996</v>
      </c>
      <c r="AH89">
        <v>28.709649800000001</v>
      </c>
      <c r="AI89">
        <v>4.297033400000001</v>
      </c>
      <c r="AJ89">
        <v>0</v>
      </c>
      <c r="AK89">
        <v>15.767067150000001</v>
      </c>
      <c r="AL89">
        <v>0</v>
      </c>
      <c r="AM89">
        <v>4.8302229887999983</v>
      </c>
      <c r="AN89">
        <v>0.70762311300000003</v>
      </c>
      <c r="AO89">
        <v>4.0589640000000005</v>
      </c>
      <c r="AP89">
        <v>3.5370972000000003</v>
      </c>
      <c r="AQ89">
        <v>19.099028000000001</v>
      </c>
      <c r="AR89">
        <v>2.7096576000000003</v>
      </c>
      <c r="AS89">
        <v>4.1270736000000001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11.808125220069691</v>
      </c>
      <c r="BB89">
        <f t="shared" si="1"/>
        <v>327.50581778488078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3.0470952964906952</v>
      </c>
      <c r="L90">
        <v>0</v>
      </c>
      <c r="M90">
        <v>28.220651959170237</v>
      </c>
      <c r="N90">
        <v>36.250748647604325</v>
      </c>
      <c r="O90">
        <v>0</v>
      </c>
      <c r="P90">
        <v>42.73725645086401</v>
      </c>
      <c r="Q90">
        <v>0</v>
      </c>
      <c r="R90">
        <v>6.6958650755999995</v>
      </c>
      <c r="S90">
        <v>4.2053870673575133</v>
      </c>
      <c r="T90">
        <v>0</v>
      </c>
      <c r="U90">
        <v>53.531463751335956</v>
      </c>
      <c r="V90">
        <v>0</v>
      </c>
      <c r="W90">
        <v>6.5071475037909463E-4</v>
      </c>
      <c r="X90">
        <v>15.001371985177345</v>
      </c>
      <c r="Y90">
        <v>0</v>
      </c>
      <c r="Z90">
        <v>0</v>
      </c>
      <c r="AA90">
        <v>12.931030944000003</v>
      </c>
      <c r="AB90">
        <v>8.0562165000000014</v>
      </c>
      <c r="AC90">
        <v>2.9697708320000005</v>
      </c>
      <c r="AD90">
        <v>5.2688999999999995</v>
      </c>
      <c r="AE90">
        <v>9.4472976000000006</v>
      </c>
      <c r="AF90">
        <v>1.9662682</v>
      </c>
      <c r="AG90">
        <v>12.450441599999996</v>
      </c>
      <c r="AH90">
        <v>28.709649800000001</v>
      </c>
      <c r="AI90">
        <v>4.297033400000001</v>
      </c>
      <c r="AJ90">
        <v>0</v>
      </c>
      <c r="AK90">
        <v>15.767067150000001</v>
      </c>
      <c r="AL90">
        <v>0</v>
      </c>
      <c r="AM90">
        <v>4.8302229887999983</v>
      </c>
      <c r="AN90">
        <v>0.70762311300000003</v>
      </c>
      <c r="AO90">
        <v>4.0589640000000005</v>
      </c>
      <c r="AP90">
        <v>3.5370972000000003</v>
      </c>
      <c r="AQ90">
        <v>19.099028000000001</v>
      </c>
      <c r="AR90">
        <v>2.7096576000000003</v>
      </c>
      <c r="AS90">
        <v>4.1270736000000001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11.505709465069685</v>
      </c>
      <c r="BB90">
        <f t="shared" si="1"/>
        <v>319.11812401108085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3.0470952964906952</v>
      </c>
      <c r="L91">
        <v>0</v>
      </c>
      <c r="M91">
        <v>28.220651959170237</v>
      </c>
      <c r="N91">
        <v>36.250748647604325</v>
      </c>
      <c r="O91">
        <v>0</v>
      </c>
      <c r="P91">
        <v>42.73725645086401</v>
      </c>
      <c r="Q91">
        <v>0</v>
      </c>
      <c r="R91">
        <v>6.6958650755999995</v>
      </c>
      <c r="S91">
        <v>4.2053870673575133</v>
      </c>
      <c r="T91">
        <v>0</v>
      </c>
      <c r="U91">
        <v>53.531463751335956</v>
      </c>
      <c r="V91">
        <v>0</v>
      </c>
      <c r="W91">
        <v>0</v>
      </c>
      <c r="X91">
        <v>15.005078179111567</v>
      </c>
      <c r="Y91">
        <v>0</v>
      </c>
      <c r="Z91">
        <v>0</v>
      </c>
      <c r="AA91">
        <v>11.682330400000001</v>
      </c>
      <c r="AB91">
        <v>4.0076609999999997</v>
      </c>
      <c r="AC91">
        <v>2.9697708320000005</v>
      </c>
      <c r="AD91">
        <v>5.2688999999999995</v>
      </c>
      <c r="AE91">
        <v>9.4472976000000006</v>
      </c>
      <c r="AF91">
        <v>1.9662682</v>
      </c>
      <c r="AG91">
        <v>12.450441599999996</v>
      </c>
      <c r="AH91">
        <v>21.532237350000003</v>
      </c>
      <c r="AI91">
        <v>4.297033400000001</v>
      </c>
      <c r="AJ91">
        <v>0</v>
      </c>
      <c r="AK91">
        <v>15.767067150000001</v>
      </c>
      <c r="AL91">
        <v>0</v>
      </c>
      <c r="AM91">
        <v>4.8302229887999983</v>
      </c>
      <c r="AN91">
        <v>0.70762311300000003</v>
      </c>
      <c r="AO91">
        <v>4.0589640000000005</v>
      </c>
      <c r="AP91">
        <v>3.5370972000000003</v>
      </c>
      <c r="AQ91">
        <v>19.099028000000001</v>
      </c>
      <c r="AR91">
        <v>2.7096576000000003</v>
      </c>
      <c r="AS91">
        <v>3.2191174079999993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11.040100491808683</v>
      </c>
      <c r="BB91">
        <f t="shared" si="1"/>
        <v>306.20416377752565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3.0470952964906952</v>
      </c>
      <c r="L92">
        <v>0</v>
      </c>
      <c r="M92">
        <v>28.220651959170237</v>
      </c>
      <c r="N92">
        <v>36.250748647604325</v>
      </c>
      <c r="O92">
        <v>0</v>
      </c>
      <c r="P92">
        <v>42.73725645086401</v>
      </c>
      <c r="Q92">
        <v>0</v>
      </c>
      <c r="R92">
        <v>6.6958650755999995</v>
      </c>
      <c r="S92">
        <v>4.2053870673575133</v>
      </c>
      <c r="T92">
        <v>0</v>
      </c>
      <c r="U92">
        <v>53.531463751335956</v>
      </c>
      <c r="V92">
        <v>0</v>
      </c>
      <c r="W92">
        <v>0</v>
      </c>
      <c r="X92">
        <v>15.00388477142157</v>
      </c>
      <c r="Y92">
        <v>0</v>
      </c>
      <c r="Z92">
        <v>0</v>
      </c>
      <c r="AA92">
        <v>8.6206872960000016</v>
      </c>
      <c r="AB92">
        <v>4.0076609999999997</v>
      </c>
      <c r="AC92">
        <v>2.9697708320000005</v>
      </c>
      <c r="AD92">
        <v>5.2688999999999995</v>
      </c>
      <c r="AE92">
        <v>9.4472976000000006</v>
      </c>
      <c r="AF92">
        <v>1.9662682</v>
      </c>
      <c r="AG92">
        <v>12.450441599999996</v>
      </c>
      <c r="AH92">
        <v>21.532237350000003</v>
      </c>
      <c r="AI92">
        <v>4.297033400000001</v>
      </c>
      <c r="AJ92">
        <v>0</v>
      </c>
      <c r="AK92">
        <v>15.767067150000001</v>
      </c>
      <c r="AL92">
        <v>0</v>
      </c>
      <c r="AM92">
        <v>4.8302229887999983</v>
      </c>
      <c r="AN92">
        <v>0.70762311300000003</v>
      </c>
      <c r="AO92">
        <v>4.0589640000000005</v>
      </c>
      <c r="AP92">
        <v>3.5370972000000003</v>
      </c>
      <c r="AQ92">
        <v>19.099028000000001</v>
      </c>
      <c r="AR92">
        <v>2.7096576000000003</v>
      </c>
      <c r="AS92">
        <v>3.2191174079999993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10.933513764021061</v>
      </c>
      <c r="BB92">
        <f t="shared" si="1"/>
        <v>303.24791399362329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3.0470952964906952</v>
      </c>
      <c r="L93">
        <v>0</v>
      </c>
      <c r="M93">
        <v>28.220651959170237</v>
      </c>
      <c r="N93">
        <v>36.250748647604325</v>
      </c>
      <c r="O93">
        <v>0</v>
      </c>
      <c r="P93">
        <v>42.73725645086401</v>
      </c>
      <c r="Q93">
        <v>0</v>
      </c>
      <c r="R93">
        <v>6.6958650755999995</v>
      </c>
      <c r="S93">
        <v>4.2053870673575133</v>
      </c>
      <c r="T93">
        <v>0</v>
      </c>
      <c r="U93">
        <v>53.531463751335956</v>
      </c>
      <c r="V93">
        <v>0</v>
      </c>
      <c r="W93">
        <v>0</v>
      </c>
      <c r="X93">
        <v>15.002608571452988</v>
      </c>
      <c r="Y93">
        <v>0</v>
      </c>
      <c r="Z93">
        <v>0</v>
      </c>
      <c r="AA93">
        <v>4.3103436479999999</v>
      </c>
      <c r="AB93">
        <v>4.0076609999999997</v>
      </c>
      <c r="AC93">
        <v>2.9697708320000005</v>
      </c>
      <c r="AD93">
        <v>5.2688999999999995</v>
      </c>
      <c r="AE93">
        <v>9.4472976000000006</v>
      </c>
      <c r="AF93">
        <v>1.9662682</v>
      </c>
      <c r="AG93">
        <v>12.450441599999996</v>
      </c>
      <c r="AH93">
        <v>14.354824900000001</v>
      </c>
      <c r="AI93">
        <v>4.297033400000001</v>
      </c>
      <c r="AJ93">
        <v>0</v>
      </c>
      <c r="AK93">
        <v>15.767067150000001</v>
      </c>
      <c r="AL93">
        <v>0</v>
      </c>
      <c r="AM93">
        <v>4.8302229887999983</v>
      </c>
      <c r="AN93">
        <v>0.70762311300000003</v>
      </c>
      <c r="AO93">
        <v>4.0589640000000005</v>
      </c>
      <c r="AP93">
        <v>3.7729036799999993</v>
      </c>
      <c r="AQ93">
        <v>14.324271</v>
      </c>
      <c r="AR93">
        <v>3.3870719999999999</v>
      </c>
      <c r="AS93">
        <v>3.2191174079999993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10.399313853562161</v>
      </c>
      <c r="BB93">
        <f t="shared" si="1"/>
        <v>288.43154548611363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3.0470952964906952</v>
      </c>
      <c r="L94">
        <v>0</v>
      </c>
      <c r="M94">
        <v>28.220651959170237</v>
      </c>
      <c r="N94">
        <v>36.250748647604325</v>
      </c>
      <c r="O94">
        <v>0</v>
      </c>
      <c r="P94">
        <v>42.73725645086401</v>
      </c>
      <c r="Q94">
        <v>0</v>
      </c>
      <c r="R94">
        <v>6.6958650755999995</v>
      </c>
      <c r="S94">
        <v>4.1769628764401361</v>
      </c>
      <c r="T94">
        <v>0</v>
      </c>
      <c r="U94">
        <v>53.531463751335956</v>
      </c>
      <c r="V94">
        <v>0</v>
      </c>
      <c r="W94">
        <v>0</v>
      </c>
      <c r="X94">
        <v>14.999279457940837</v>
      </c>
      <c r="Y94">
        <v>0</v>
      </c>
      <c r="Z94">
        <v>0</v>
      </c>
      <c r="AA94">
        <v>0</v>
      </c>
      <c r="AB94">
        <v>4.0076609999999997</v>
      </c>
      <c r="AC94">
        <v>2.9697708320000005</v>
      </c>
      <c r="AD94">
        <v>5.2688999999999995</v>
      </c>
      <c r="AE94">
        <v>9.4472976000000006</v>
      </c>
      <c r="AF94">
        <v>1.9662682</v>
      </c>
      <c r="AG94">
        <v>12.450441599999996</v>
      </c>
      <c r="AH94">
        <v>14.354824900000001</v>
      </c>
      <c r="AI94">
        <v>4.297033400000001</v>
      </c>
      <c r="AJ94">
        <v>0</v>
      </c>
      <c r="AK94">
        <v>15.767067150000001</v>
      </c>
      <c r="AL94">
        <v>0</v>
      </c>
      <c r="AM94">
        <v>3.2397837119999995</v>
      </c>
      <c r="AN94">
        <v>0.70762311300000003</v>
      </c>
      <c r="AO94">
        <v>4.0589640000000005</v>
      </c>
      <c r="AP94">
        <v>3.7729036799999993</v>
      </c>
      <c r="AQ94">
        <v>7.4231039999999995</v>
      </c>
      <c r="AR94">
        <v>3.3870719999999999</v>
      </c>
      <c r="AS94">
        <v>3.2191174079999993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9.9527005740062346</v>
      </c>
      <c r="BB94">
        <f t="shared" si="1"/>
        <v>276.04445553644001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3.0470952964906952</v>
      </c>
      <c r="L95">
        <v>0</v>
      </c>
      <c r="M95">
        <v>28.220651959170237</v>
      </c>
      <c r="N95">
        <v>36.250748647604325</v>
      </c>
      <c r="O95">
        <v>0</v>
      </c>
      <c r="P95">
        <v>42.73725645086401</v>
      </c>
      <c r="Q95">
        <v>0</v>
      </c>
      <c r="R95">
        <v>6.6958650755999995</v>
      </c>
      <c r="S95">
        <v>4.2053870673575133</v>
      </c>
      <c r="T95">
        <v>0</v>
      </c>
      <c r="U95">
        <v>53.531463751335956</v>
      </c>
      <c r="V95">
        <v>0</v>
      </c>
      <c r="W95">
        <v>0</v>
      </c>
      <c r="X95">
        <v>15.002072109407376</v>
      </c>
      <c r="Y95">
        <v>0</v>
      </c>
      <c r="Z95">
        <v>0</v>
      </c>
      <c r="AA95">
        <v>0</v>
      </c>
      <c r="AB95">
        <v>4.0076609999999997</v>
      </c>
      <c r="AC95">
        <v>2.9697708320000005</v>
      </c>
      <c r="AD95">
        <v>5.2688999999999995</v>
      </c>
      <c r="AE95">
        <v>9.4472976000000006</v>
      </c>
      <c r="AF95">
        <v>1.9662682</v>
      </c>
      <c r="AG95">
        <v>12.450441599999996</v>
      </c>
      <c r="AH95">
        <v>14.354824900000001</v>
      </c>
      <c r="AI95">
        <v>4.297033400000001</v>
      </c>
      <c r="AJ95">
        <v>0</v>
      </c>
      <c r="AK95">
        <v>15.767067150000001</v>
      </c>
      <c r="AL95">
        <v>0</v>
      </c>
      <c r="AM95">
        <v>1.6198918559999997</v>
      </c>
      <c r="AN95">
        <v>0.70762311300000003</v>
      </c>
      <c r="AO95">
        <v>4.0589640000000005</v>
      </c>
      <c r="AP95">
        <v>3.7729036799999993</v>
      </c>
      <c r="AQ95">
        <v>4.7747570000000001</v>
      </c>
      <c r="AR95">
        <v>1.3548288000000002</v>
      </c>
      <c r="AS95">
        <v>3.2191174079999993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9.7345304053829711</v>
      </c>
      <c r="BB95">
        <f t="shared" si="1"/>
        <v>269.99336049144716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3.0470952964906952</v>
      </c>
      <c r="L96">
        <v>0</v>
      </c>
      <c r="M96">
        <v>28.220651959170237</v>
      </c>
      <c r="N96">
        <v>36.250748647604325</v>
      </c>
      <c r="O96">
        <v>0</v>
      </c>
      <c r="P96">
        <v>42.73725645086401</v>
      </c>
      <c r="Q96">
        <v>0</v>
      </c>
      <c r="R96">
        <v>6.6958650755999995</v>
      </c>
      <c r="S96">
        <v>4.2053870673575133</v>
      </c>
      <c r="T96">
        <v>0</v>
      </c>
      <c r="U96">
        <v>53.531463751335956</v>
      </c>
      <c r="V96">
        <v>0</v>
      </c>
      <c r="W96">
        <v>0</v>
      </c>
      <c r="X96">
        <v>15.002072109407376</v>
      </c>
      <c r="Y96">
        <v>0</v>
      </c>
      <c r="Z96">
        <v>0</v>
      </c>
      <c r="AA96">
        <v>0</v>
      </c>
      <c r="AB96">
        <v>4.0076609999999997</v>
      </c>
      <c r="AC96">
        <v>2.9697708320000005</v>
      </c>
      <c r="AD96">
        <v>5.2688999999999995</v>
      </c>
      <c r="AE96">
        <v>9.4472976000000006</v>
      </c>
      <c r="AF96">
        <v>1.9662682</v>
      </c>
      <c r="AG96">
        <v>12.450441599999996</v>
      </c>
      <c r="AH96">
        <v>13.948008</v>
      </c>
      <c r="AI96">
        <v>4.297033400000001</v>
      </c>
      <c r="AJ96">
        <v>0</v>
      </c>
      <c r="AK96">
        <v>15.767067150000001</v>
      </c>
      <c r="AL96">
        <v>0</v>
      </c>
      <c r="AM96">
        <v>0</v>
      </c>
      <c r="AN96">
        <v>0.70762311300000003</v>
      </c>
      <c r="AO96">
        <v>4.0589640000000005</v>
      </c>
      <c r="AP96">
        <v>3.7729036799999993</v>
      </c>
      <c r="AQ96">
        <v>4.7747570000000001</v>
      </c>
      <c r="AR96">
        <v>1.3548288000000002</v>
      </c>
      <c r="AS96">
        <v>3.2191174079999993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9.6640010463829693</v>
      </c>
      <c r="BB96">
        <f t="shared" si="1"/>
        <v>268.03718109444719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3.0470952964906952</v>
      </c>
      <c r="L97">
        <v>0</v>
      </c>
      <c r="M97">
        <v>28.220651959170237</v>
      </c>
      <c r="N97">
        <v>36.250748647604325</v>
      </c>
      <c r="O97">
        <v>0</v>
      </c>
      <c r="P97">
        <v>42.73725645086401</v>
      </c>
      <c r="Q97">
        <v>0</v>
      </c>
      <c r="R97">
        <v>6.6958650755999995</v>
      </c>
      <c r="S97">
        <v>4.2053870673575133</v>
      </c>
      <c r="T97">
        <v>0</v>
      </c>
      <c r="U97">
        <v>53.531463751335956</v>
      </c>
      <c r="V97">
        <v>0</v>
      </c>
      <c r="W97">
        <v>0</v>
      </c>
      <c r="X97">
        <v>15.002072109407376</v>
      </c>
      <c r="Y97">
        <v>0</v>
      </c>
      <c r="Z97">
        <v>0</v>
      </c>
      <c r="AA97">
        <v>0</v>
      </c>
      <c r="AB97">
        <v>4.0076609999999997</v>
      </c>
      <c r="AC97">
        <v>0</v>
      </c>
      <c r="AD97">
        <v>5.2688999999999995</v>
      </c>
      <c r="AE97">
        <v>9.4472976000000006</v>
      </c>
      <c r="AF97">
        <v>1.9662682</v>
      </c>
      <c r="AG97">
        <v>12.450441599999996</v>
      </c>
      <c r="AH97">
        <v>13.076257500000001</v>
      </c>
      <c r="AI97">
        <v>0.78127880000000005</v>
      </c>
      <c r="AJ97">
        <v>0</v>
      </c>
      <c r="AK97">
        <v>15.767067150000001</v>
      </c>
      <c r="AL97">
        <v>0</v>
      </c>
      <c r="AM97">
        <v>0</v>
      </c>
      <c r="AN97">
        <v>0.70762311300000003</v>
      </c>
      <c r="AO97">
        <v>4.0589640000000005</v>
      </c>
      <c r="AP97">
        <v>3.7729036799999993</v>
      </c>
      <c r="AQ97">
        <v>0</v>
      </c>
      <c r="AR97">
        <v>1.3548288000000002</v>
      </c>
      <c r="AS97">
        <v>3.2191174079999993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9.2418064896829666</v>
      </c>
      <c r="BB97">
        <f t="shared" si="1"/>
        <v>256.32734271914717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3.0470952964906952</v>
      </c>
      <c r="L98">
        <v>0</v>
      </c>
      <c r="M98">
        <v>28.220651959170237</v>
      </c>
      <c r="N98">
        <v>36.250748647604325</v>
      </c>
      <c r="O98">
        <v>0</v>
      </c>
      <c r="P98">
        <v>42.73725645086401</v>
      </c>
      <c r="Q98">
        <v>0</v>
      </c>
      <c r="R98">
        <v>6.6958650755999995</v>
      </c>
      <c r="S98">
        <v>4.2053870673575133</v>
      </c>
      <c r="T98">
        <v>0</v>
      </c>
      <c r="U98">
        <v>53.531463751335956</v>
      </c>
      <c r="V98">
        <v>0</v>
      </c>
      <c r="W98">
        <v>0</v>
      </c>
      <c r="X98">
        <v>15.002072109407376</v>
      </c>
      <c r="Y98">
        <v>0</v>
      </c>
      <c r="Z98">
        <v>0</v>
      </c>
      <c r="AA98">
        <v>0</v>
      </c>
      <c r="AB98">
        <v>4.0076609999999997</v>
      </c>
      <c r="AC98">
        <v>0</v>
      </c>
      <c r="AD98">
        <v>5.2688999999999995</v>
      </c>
      <c r="AE98">
        <v>9.4472976000000006</v>
      </c>
      <c r="AF98">
        <v>1.9662682</v>
      </c>
      <c r="AG98">
        <v>12.450441599999996</v>
      </c>
      <c r="AH98">
        <v>11.768631750000001</v>
      </c>
      <c r="AI98">
        <v>0</v>
      </c>
      <c r="AJ98">
        <v>0</v>
      </c>
      <c r="AK98">
        <v>15.767067150000001</v>
      </c>
      <c r="AL98">
        <v>0</v>
      </c>
      <c r="AM98">
        <v>0</v>
      </c>
      <c r="AN98">
        <v>0.70762311300000003</v>
      </c>
      <c r="AO98">
        <v>4.0589640000000005</v>
      </c>
      <c r="AP98">
        <v>3.7729036799999993</v>
      </c>
      <c r="AQ98">
        <v>0</v>
      </c>
      <c r="AR98">
        <v>1.3548288000000002</v>
      </c>
      <c r="AS98">
        <v>3.2191174079999993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9.1691126114829711</v>
      </c>
      <c r="BB98">
        <f t="shared" si="1"/>
        <v>254.31113204734717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2.7369960666469288E-2</v>
      </c>
      <c r="L99">
        <f t="shared" si="2"/>
        <v>0</v>
      </c>
      <c r="M99">
        <f t="shared" si="2"/>
        <v>0.67729564702008471</v>
      </c>
      <c r="N99">
        <f t="shared" si="2"/>
        <v>0.86995769325460248</v>
      </c>
      <c r="O99">
        <f t="shared" si="2"/>
        <v>0</v>
      </c>
      <c r="P99">
        <f t="shared" si="2"/>
        <v>1.0254551663217082</v>
      </c>
      <c r="Q99">
        <f t="shared" si="2"/>
        <v>0</v>
      </c>
      <c r="R99">
        <f t="shared" si="2"/>
        <v>0.14913397217014773</v>
      </c>
      <c r="S99">
        <f t="shared" si="2"/>
        <v>9.3873426233961277E-2</v>
      </c>
      <c r="T99">
        <f t="shared" si="2"/>
        <v>0</v>
      </c>
      <c r="U99">
        <f t="shared" si="2"/>
        <v>1.1239060297540386</v>
      </c>
      <c r="V99">
        <f t="shared" si="2"/>
        <v>2.8646365616759307E-2</v>
      </c>
      <c r="W99">
        <f t="shared" si="2"/>
        <v>9.4906239513108365E-2</v>
      </c>
      <c r="X99">
        <f t="shared" si="2"/>
        <v>0.60978076347306664</v>
      </c>
      <c r="Y99">
        <f t="shared" si="2"/>
        <v>0</v>
      </c>
      <c r="Z99">
        <f t="shared" si="2"/>
        <v>4.224422773999998E-2</v>
      </c>
      <c r="AA99">
        <f t="shared" si="2"/>
        <v>6.0588879676000032E-2</v>
      </c>
      <c r="AB99">
        <f t="shared" si="2"/>
        <v>9.2722144574999998E-2</v>
      </c>
      <c r="AC99">
        <f t="shared" si="2"/>
        <v>6.7562286427999926E-2</v>
      </c>
      <c r="AD99">
        <f t="shared" si="2"/>
        <v>0.14113356600000004</v>
      </c>
      <c r="AE99">
        <f t="shared" si="2"/>
        <v>0.19403056629579993</v>
      </c>
      <c r="AF99">
        <f t="shared" si="2"/>
        <v>7.0271400440000048E-2</v>
      </c>
      <c r="AG99">
        <f t="shared" si="2"/>
        <v>0.29881059839999957</v>
      </c>
      <c r="AH99">
        <f t="shared" si="2"/>
        <v>0.39228772500000053</v>
      </c>
      <c r="AI99">
        <f t="shared" si="2"/>
        <v>4.8829924999999989E-2</v>
      </c>
      <c r="AJ99">
        <f t="shared" si="2"/>
        <v>0</v>
      </c>
      <c r="AK99">
        <f t="shared" si="2"/>
        <v>0.37840961160000003</v>
      </c>
      <c r="AL99">
        <f t="shared" si="2"/>
        <v>0</v>
      </c>
      <c r="AM99">
        <f t="shared" si="2"/>
        <v>2.8618498519599994E-2</v>
      </c>
      <c r="AN99">
        <f t="shared" si="2"/>
        <v>1.6810830170999984E-2</v>
      </c>
      <c r="AO99">
        <f t="shared" si="2"/>
        <v>9.633274559999995E-2</v>
      </c>
      <c r="AP99">
        <f t="shared" si="2"/>
        <v>8.7837913800000153E-2</v>
      </c>
      <c r="AQ99">
        <f t="shared" si="2"/>
        <v>0.13725009999999993</v>
      </c>
      <c r="AR99">
        <f t="shared" si="2"/>
        <v>7.5870412799999967E-2</v>
      </c>
      <c r="AS99">
        <f t="shared" si="2"/>
        <v>8.4955810055999961E-2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0.24411829091138576</v>
      </c>
      <c r="BB99">
        <f t="shared" si="1"/>
        <v>6.7707742152139616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2.4035210185490068</v>
      </c>
      <c r="N3">
        <v>2.5279173106646056</v>
      </c>
      <c r="O3">
        <v>2.8108294689556126</v>
      </c>
      <c r="P3">
        <v>3.3847907109058046E-3</v>
      </c>
      <c r="Q3">
        <v>0</v>
      </c>
      <c r="R3">
        <v>0.58370944625778587</v>
      </c>
      <c r="S3">
        <v>0.2901002819237597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0.20694618000000006</v>
      </c>
      <c r="AE3">
        <v>0.35923679999999997</v>
      </c>
      <c r="AF3">
        <v>0.13680094999999998</v>
      </c>
      <c r="AG3">
        <v>1.1390651999999997</v>
      </c>
      <c r="AH3">
        <v>0.49441742999999988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1.1286887000000002E-2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60.530883999999979</v>
      </c>
      <c r="BA3">
        <v>2.5297233485737607</v>
      </c>
      <c r="BB3">
        <f>SUM(B3:AZ3)-BA3</f>
        <v>70.183655865487907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2.4035210185490068</v>
      </c>
      <c r="N4">
        <v>2.5279173106646056</v>
      </c>
      <c r="O4">
        <v>2.8108294689556126</v>
      </c>
      <c r="P4">
        <v>3.3847907109058046E-3</v>
      </c>
      <c r="Q4">
        <v>0</v>
      </c>
      <c r="R4">
        <v>0.58370944625778587</v>
      </c>
      <c r="S4">
        <v>0.2901002819237597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0.20694618000000006</v>
      </c>
      <c r="AE4">
        <v>0.35923679999999997</v>
      </c>
      <c r="AF4">
        <v>0.13680094999999998</v>
      </c>
      <c r="AG4">
        <v>1.1390651999999997</v>
      </c>
      <c r="AH4">
        <v>0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1.1286887000000002E-2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60.401683999999982</v>
      </c>
      <c r="BA4">
        <v>2.5080216120737648</v>
      </c>
      <c r="BB4">
        <f t="shared" ref="BB4:BB67" si="0">SUM(B4:AZ4)-BA4</f>
        <v>69.581740171987903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2.4035210185490068</v>
      </c>
      <c r="N5">
        <v>2.5279173106646056</v>
      </c>
      <c r="O5">
        <v>2.8108294689556126</v>
      </c>
      <c r="P5">
        <v>3.3847907109058046E-3</v>
      </c>
      <c r="Q5">
        <v>0</v>
      </c>
      <c r="R5">
        <v>0.58370944625778587</v>
      </c>
      <c r="S5">
        <v>0.2901002819237597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0.20694618000000006</v>
      </c>
      <c r="AE5">
        <v>0.35923679999999997</v>
      </c>
      <c r="AF5">
        <v>0.13680094999999998</v>
      </c>
      <c r="AG5">
        <v>1.1390651999999997</v>
      </c>
      <c r="AH5">
        <v>0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1.1286887000000002E-2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60.931683999999976</v>
      </c>
      <c r="BA5">
        <v>2.5180216120737557</v>
      </c>
      <c r="BB5">
        <f t="shared" si="0"/>
        <v>70.101740171987899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2.4035210185490068</v>
      </c>
      <c r="N6">
        <v>2.5279173106646056</v>
      </c>
      <c r="O6">
        <v>2.8108294689556126</v>
      </c>
      <c r="P6">
        <v>3.3847907109058046E-3</v>
      </c>
      <c r="Q6">
        <v>0</v>
      </c>
      <c r="R6">
        <v>0.58370944625778587</v>
      </c>
      <c r="S6">
        <v>0.2901002819237597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0.20694618000000006</v>
      </c>
      <c r="AE6">
        <v>0.35923679999999997</v>
      </c>
      <c r="AF6">
        <v>0.13680094999999998</v>
      </c>
      <c r="AG6">
        <v>1.1390651999999997</v>
      </c>
      <c r="AH6">
        <v>0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1.1286887000000002E-2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60.931683999999976</v>
      </c>
      <c r="BA6">
        <v>2.5180216120737557</v>
      </c>
      <c r="BB6">
        <f t="shared" si="0"/>
        <v>70.101740171987899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2.4035210185490068</v>
      </c>
      <c r="N7">
        <v>2.5279173106646056</v>
      </c>
      <c r="O7">
        <v>2.8108294689556126</v>
      </c>
      <c r="P7">
        <v>3.3847907109058046E-3</v>
      </c>
      <c r="Q7">
        <v>0</v>
      </c>
      <c r="R7">
        <v>0.58370944625778587</v>
      </c>
      <c r="S7">
        <v>0.2901002819237597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0.20694618000000006</v>
      </c>
      <c r="AE7">
        <v>0.35923679999999997</v>
      </c>
      <c r="AF7">
        <v>0.13680094999999998</v>
      </c>
      <c r="AG7">
        <v>1.1390651999999997</v>
      </c>
      <c r="AH7">
        <v>0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1.1286887000000002E-2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60.931683999999976</v>
      </c>
      <c r="BA7">
        <v>2.5180216120737557</v>
      </c>
      <c r="BB7">
        <f t="shared" si="0"/>
        <v>70.101740171987899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2.4035210185490068</v>
      </c>
      <c r="N8">
        <v>2.5279173106646056</v>
      </c>
      <c r="O8">
        <v>2.8108294689556126</v>
      </c>
      <c r="P8">
        <v>3.3847907109058046E-3</v>
      </c>
      <c r="Q8">
        <v>0</v>
      </c>
      <c r="R8">
        <v>0.58370944625778587</v>
      </c>
      <c r="S8">
        <v>0.2901002819237597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0.20694618000000006</v>
      </c>
      <c r="AE8">
        <v>0.35923679999999997</v>
      </c>
      <c r="AF8">
        <v>0.13680094999999998</v>
      </c>
      <c r="AG8">
        <v>1.1390651999999997</v>
      </c>
      <c r="AH8">
        <v>0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1.1286887000000002E-2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60.931683999999976</v>
      </c>
      <c r="BA8">
        <v>2.5180216120737557</v>
      </c>
      <c r="BB8">
        <f t="shared" si="0"/>
        <v>70.101740171987899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2.4035210185490068</v>
      </c>
      <c r="N9">
        <v>2.5279173106646056</v>
      </c>
      <c r="O9">
        <v>2.8108294689556126</v>
      </c>
      <c r="P9">
        <v>3.3847907109058046E-3</v>
      </c>
      <c r="Q9">
        <v>0</v>
      </c>
      <c r="R9">
        <v>0</v>
      </c>
      <c r="S9">
        <v>1.1171372457160159E-4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0.20694618000000006</v>
      </c>
      <c r="AE9">
        <v>0.35923679999999997</v>
      </c>
      <c r="AF9">
        <v>0.13680094999999998</v>
      </c>
      <c r="AG9">
        <v>1.1390651999999997</v>
      </c>
      <c r="AH9">
        <v>0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1.1286887000000002E-2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60.931683999999976</v>
      </c>
      <c r="BA9">
        <v>2.487615428256436</v>
      </c>
      <c r="BB9">
        <f t="shared" si="0"/>
        <v>69.258448341348242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2.4035210185490068</v>
      </c>
      <c r="N10">
        <v>2.5279173106646056</v>
      </c>
      <c r="O10">
        <v>2.8108294689556126</v>
      </c>
      <c r="P10">
        <v>3.3847907109058046E-3</v>
      </c>
      <c r="Q10">
        <v>0</v>
      </c>
      <c r="R10">
        <v>0</v>
      </c>
      <c r="S10">
        <v>1.1171372457160159E-4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0.20694618000000006</v>
      </c>
      <c r="AE10">
        <v>0.35923679999999997</v>
      </c>
      <c r="AF10">
        <v>0.13680094999999998</v>
      </c>
      <c r="AG10">
        <v>1.1390651999999997</v>
      </c>
      <c r="AH10">
        <v>0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1.1286887000000002E-2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60.931683999999976</v>
      </c>
      <c r="BA10">
        <v>2.487615428256436</v>
      </c>
      <c r="BB10">
        <f t="shared" si="0"/>
        <v>69.258448341348242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2.4035210185490068</v>
      </c>
      <c r="N11">
        <v>2.5279173106646056</v>
      </c>
      <c r="O11">
        <v>2.8108294689556126</v>
      </c>
      <c r="P11">
        <v>3.3847907109058046E-3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0.20694618000000006</v>
      </c>
      <c r="AE11">
        <v>0.35923679999999997</v>
      </c>
      <c r="AF11">
        <v>0.13680094999999998</v>
      </c>
      <c r="AG11">
        <v>1.1390651999999997</v>
      </c>
      <c r="AH11">
        <v>0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1.1286887000000002E-2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60.984483999999981</v>
      </c>
      <c r="BA11">
        <v>2.4891015406188322</v>
      </c>
      <c r="BB11">
        <f t="shared" si="0"/>
        <v>69.309650515261282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2.4035210185490068</v>
      </c>
      <c r="N12">
        <v>2.5279173106646056</v>
      </c>
      <c r="O12">
        <v>2.8108294689556126</v>
      </c>
      <c r="P12">
        <v>3.3847907109058046E-3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0.20694618000000006</v>
      </c>
      <c r="AE12">
        <v>0.35923679999999997</v>
      </c>
      <c r="AF12">
        <v>0.13680094999999998</v>
      </c>
      <c r="AG12">
        <v>1.1390651999999997</v>
      </c>
      <c r="AH12">
        <v>0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1.1286887000000002E-2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60.984483999999981</v>
      </c>
      <c r="BA12">
        <v>2.4891015406188322</v>
      </c>
      <c r="BB12">
        <f t="shared" si="0"/>
        <v>69.309650515261282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2.4035210185490068</v>
      </c>
      <c r="N13">
        <v>2.5279173106646056</v>
      </c>
      <c r="O13">
        <v>2.8108294689556126</v>
      </c>
      <c r="P13">
        <v>3.3847907109058046E-3</v>
      </c>
      <c r="Q13">
        <v>0</v>
      </c>
      <c r="R13">
        <v>0.10355776171703898</v>
      </c>
      <c r="S13">
        <v>4.1441149327671629E-2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0.20694618000000006</v>
      </c>
      <c r="AE13">
        <v>0.35923679999999997</v>
      </c>
      <c r="AF13">
        <v>0.13680094999999998</v>
      </c>
      <c r="AG13">
        <v>1.1390651999999997</v>
      </c>
      <c r="AH13">
        <v>0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1.1286887000000002E-2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60.984483999999981</v>
      </c>
      <c r="BA13">
        <v>2.4941475028449416</v>
      </c>
      <c r="BB13">
        <f t="shared" si="0"/>
        <v>69.449603464079885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2.4035210185490068</v>
      </c>
      <c r="N14">
        <v>2.5279173106646056</v>
      </c>
      <c r="O14">
        <v>2.8108294689556126</v>
      </c>
      <c r="P14">
        <v>3.3847907109058046E-3</v>
      </c>
      <c r="Q14">
        <v>0</v>
      </c>
      <c r="R14">
        <v>0.10355776171703898</v>
      </c>
      <c r="S14">
        <v>4.1441149327671629E-2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0.20694618000000006</v>
      </c>
      <c r="AE14">
        <v>0.35923679999999997</v>
      </c>
      <c r="AF14">
        <v>0.13680094999999998</v>
      </c>
      <c r="AG14">
        <v>1.1390651999999997</v>
      </c>
      <c r="AH14">
        <v>0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1.1286887000000002E-2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60.984483999999981</v>
      </c>
      <c r="BA14">
        <v>2.4941475028449416</v>
      </c>
      <c r="BB14">
        <f t="shared" si="0"/>
        <v>69.449603464079885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2.4035210185490068</v>
      </c>
      <c r="N15">
        <v>2.5279173106646056</v>
      </c>
      <c r="O15">
        <v>2.8108294689556126</v>
      </c>
      <c r="P15">
        <v>3.3847907109058046E-3</v>
      </c>
      <c r="Q15">
        <v>0</v>
      </c>
      <c r="R15">
        <v>0.10355776171703898</v>
      </c>
      <c r="S15">
        <v>4.1441149327671629E-2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0.20694618000000006</v>
      </c>
      <c r="AE15">
        <v>0.35923679999999997</v>
      </c>
      <c r="AF15">
        <v>0.13680094999999998</v>
      </c>
      <c r="AG15">
        <v>1.1390651999999997</v>
      </c>
      <c r="AH15">
        <v>0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1.1286887000000002E-2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60.984483999999981</v>
      </c>
      <c r="BA15">
        <v>2.4941475028449416</v>
      </c>
      <c r="BB15">
        <f t="shared" si="0"/>
        <v>69.449603464079885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2.4035210185490068</v>
      </c>
      <c r="N16">
        <v>2.5279173106646056</v>
      </c>
      <c r="O16">
        <v>2.8108294689556126</v>
      </c>
      <c r="P16">
        <v>3.3847907109058046E-3</v>
      </c>
      <c r="Q16">
        <v>0</v>
      </c>
      <c r="R16">
        <v>0.10355776171703898</v>
      </c>
      <c r="S16">
        <v>4.1441149327671629E-2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0.20694618000000006</v>
      </c>
      <c r="AE16">
        <v>0.35923679999999997</v>
      </c>
      <c r="AF16">
        <v>0.13680094999999998</v>
      </c>
      <c r="AG16">
        <v>1.1390651999999997</v>
      </c>
      <c r="AH16">
        <v>0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1.1286887000000002E-2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60.984483999999981</v>
      </c>
      <c r="BA16">
        <v>2.4941475028449416</v>
      </c>
      <c r="BB16">
        <f t="shared" si="0"/>
        <v>69.449603464079885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2.4035210185490068</v>
      </c>
      <c r="N17">
        <v>2.5279173106646056</v>
      </c>
      <c r="O17">
        <v>2.8108294689556126</v>
      </c>
      <c r="P17">
        <v>3.3847907109058046E-3</v>
      </c>
      <c r="Q17">
        <v>0</v>
      </c>
      <c r="R17">
        <v>0.10355776171703898</v>
      </c>
      <c r="S17">
        <v>4.1441149327671629E-2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0.20694618000000006</v>
      </c>
      <c r="AE17">
        <v>0.35923679999999997</v>
      </c>
      <c r="AF17">
        <v>0.13680094999999998</v>
      </c>
      <c r="AG17">
        <v>1.1390651999999997</v>
      </c>
      <c r="AH17">
        <v>0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1.1286887000000002E-2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60.984483999999981</v>
      </c>
      <c r="BA17">
        <v>2.4941475028449416</v>
      </c>
      <c r="BB17">
        <f t="shared" si="0"/>
        <v>69.449603464079885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2.4035210185490068</v>
      </c>
      <c r="N18">
        <v>2.5279173106646056</v>
      </c>
      <c r="O18">
        <v>2.8108294689556126</v>
      </c>
      <c r="P18">
        <v>3.3847907109058046E-3</v>
      </c>
      <c r="Q18">
        <v>0</v>
      </c>
      <c r="R18">
        <v>0.10355776171703898</v>
      </c>
      <c r="S18">
        <v>4.1441149327671629E-2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0.20694618000000006</v>
      </c>
      <c r="AE18">
        <v>0.35923679999999997</v>
      </c>
      <c r="AF18">
        <v>0.13680094999999998</v>
      </c>
      <c r="AG18">
        <v>1.1390651999999997</v>
      </c>
      <c r="AH18">
        <v>0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1.1286887000000002E-2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60.984483999999981</v>
      </c>
      <c r="BA18">
        <v>2.4941475028449416</v>
      </c>
      <c r="BB18">
        <f t="shared" si="0"/>
        <v>69.449603464079885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2.4035210185490068</v>
      </c>
      <c r="N19">
        <v>2.5279173106646056</v>
      </c>
      <c r="O19">
        <v>2.8108294689556126</v>
      </c>
      <c r="P19">
        <v>3.3847907109058046E-3</v>
      </c>
      <c r="Q19">
        <v>0</v>
      </c>
      <c r="R19">
        <v>0.10355776171703898</v>
      </c>
      <c r="S19">
        <v>4.1441149327671629E-2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0.20694618000000006</v>
      </c>
      <c r="AE19">
        <v>0.35923679999999997</v>
      </c>
      <c r="AF19">
        <v>0.13680094999999998</v>
      </c>
      <c r="AG19">
        <v>1.1390651999999997</v>
      </c>
      <c r="AH19">
        <v>0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1.1286887000000002E-2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60.984483999999981</v>
      </c>
      <c r="BA19">
        <v>2.4941475028449416</v>
      </c>
      <c r="BB19">
        <f t="shared" si="0"/>
        <v>69.449603464079885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2.4035210185490068</v>
      </c>
      <c r="N20">
        <v>2.5279173106646056</v>
      </c>
      <c r="O20">
        <v>2.8108294689556126</v>
      </c>
      <c r="P20">
        <v>3.3847907109058046E-3</v>
      </c>
      <c r="Q20">
        <v>0</v>
      </c>
      <c r="R20">
        <v>0.10355776171703898</v>
      </c>
      <c r="S20">
        <v>4.1441149327671629E-2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0.20694618000000006</v>
      </c>
      <c r="AE20">
        <v>0.35923679999999997</v>
      </c>
      <c r="AF20">
        <v>0.13680094999999998</v>
      </c>
      <c r="AG20">
        <v>1.1390651999999997</v>
      </c>
      <c r="AH20">
        <v>0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1.1286887000000002E-2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60.984483999999981</v>
      </c>
      <c r="BA20">
        <v>2.4941475028449416</v>
      </c>
      <c r="BB20">
        <f t="shared" si="0"/>
        <v>69.449603464079885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2.4035210185490068</v>
      </c>
      <c r="N21">
        <v>2.5279173106646056</v>
      </c>
      <c r="O21">
        <v>2.8108294689556126</v>
      </c>
      <c r="P21">
        <v>3.3847907109058046E-3</v>
      </c>
      <c r="Q21">
        <v>0</v>
      </c>
      <c r="R21">
        <v>0.580063888372093</v>
      </c>
      <c r="S21">
        <v>0.2919130531691051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0.22783432000000001</v>
      </c>
      <c r="AD21">
        <v>0.20694618000000006</v>
      </c>
      <c r="AE21">
        <v>0.35923679999999997</v>
      </c>
      <c r="AF21">
        <v>0.13680094999999998</v>
      </c>
      <c r="AG21">
        <v>1.1390651999999997</v>
      </c>
      <c r="AH21">
        <v>0.80067600000000005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1.1286887000000002E-2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60.423483999999981</v>
      </c>
      <c r="BA21">
        <v>2.542511501225146</v>
      </c>
      <c r="BB21">
        <f t="shared" si="0"/>
        <v>70.59572781619616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2.4035210185490068</v>
      </c>
      <c r="N22">
        <v>2.5279173106646056</v>
      </c>
      <c r="O22">
        <v>2.8108294689556126</v>
      </c>
      <c r="P22">
        <v>3.3847907109058046E-3</v>
      </c>
      <c r="Q22">
        <v>0</v>
      </c>
      <c r="R22">
        <v>0.580063888372093</v>
      </c>
      <c r="S22">
        <v>0.2919130531691051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0.36250200000000005</v>
      </c>
      <c r="AC22">
        <v>0.22783432000000001</v>
      </c>
      <c r="AD22">
        <v>0.41389236000000013</v>
      </c>
      <c r="AE22">
        <v>0.35923679999999997</v>
      </c>
      <c r="AF22">
        <v>0.13680094999999998</v>
      </c>
      <c r="AG22">
        <v>1.1390651999999997</v>
      </c>
      <c r="AH22">
        <v>0.80067600000000005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1.1286887000000002E-2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60.423483999999981</v>
      </c>
      <c r="BA22">
        <v>2.562328300625146</v>
      </c>
      <c r="BB22">
        <f t="shared" si="0"/>
        <v>71.145359196796164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2.4035210185490068</v>
      </c>
      <c r="N23">
        <v>2.5279173106646056</v>
      </c>
      <c r="O23">
        <v>2.8108294689556126</v>
      </c>
      <c r="P23">
        <v>3.3847907109058046E-3</v>
      </c>
      <c r="Q23">
        <v>0</v>
      </c>
      <c r="R23">
        <v>0.48727148139595267</v>
      </c>
      <c r="S23">
        <v>0.23797428530805687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0.36250200000000005</v>
      </c>
      <c r="AC23">
        <v>0.45566864000000001</v>
      </c>
      <c r="AD23">
        <v>0.62083854000000005</v>
      </c>
      <c r="AE23">
        <v>0.35923679999999997</v>
      </c>
      <c r="AF23">
        <v>0.13680094999999998</v>
      </c>
      <c r="AG23">
        <v>1.1390651999999997</v>
      </c>
      <c r="AH23">
        <v>1.2310393499999999</v>
      </c>
      <c r="AI23">
        <v>0</v>
      </c>
      <c r="AJ23">
        <v>0</v>
      </c>
      <c r="AK23">
        <v>1.2152794500000001</v>
      </c>
      <c r="AL23">
        <v>0</v>
      </c>
      <c r="AM23">
        <v>0</v>
      </c>
      <c r="AN23">
        <v>1.1286887000000002E-2</v>
      </c>
      <c r="AO23">
        <v>0</v>
      </c>
      <c r="AP23">
        <v>0</v>
      </c>
      <c r="AQ23">
        <v>0.49449399999999993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60.834183999999986</v>
      </c>
      <c r="BA23">
        <v>2.6188304159357396</v>
      </c>
      <c r="BB23">
        <f t="shared" si="0"/>
        <v>72.71246375664839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2.4035210185490068</v>
      </c>
      <c r="N24">
        <v>2.5279173106646056</v>
      </c>
      <c r="O24">
        <v>2.8108294689556126</v>
      </c>
      <c r="P24">
        <v>3.3847907109058046E-3</v>
      </c>
      <c r="Q24">
        <v>0</v>
      </c>
      <c r="R24">
        <v>0.48727148139595267</v>
      </c>
      <c r="S24">
        <v>0.23797428530805687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0.36250200000000005</v>
      </c>
      <c r="AC24">
        <v>0.45566864000000001</v>
      </c>
      <c r="AD24">
        <v>0.62083854000000005</v>
      </c>
      <c r="AE24">
        <v>0.35923679999999997</v>
      </c>
      <c r="AF24">
        <v>0.13680094999999998</v>
      </c>
      <c r="AG24">
        <v>1.1390651999999997</v>
      </c>
      <c r="AH24">
        <v>1.48325229</v>
      </c>
      <c r="AI24">
        <v>0</v>
      </c>
      <c r="AJ24">
        <v>0</v>
      </c>
      <c r="AK24">
        <v>1.2152794500000001</v>
      </c>
      <c r="AL24">
        <v>0</v>
      </c>
      <c r="AM24">
        <v>0</v>
      </c>
      <c r="AN24">
        <v>1.1286887000000002E-2</v>
      </c>
      <c r="AO24">
        <v>0</v>
      </c>
      <c r="AP24">
        <v>0</v>
      </c>
      <c r="AQ24">
        <v>0.49449399999999993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61.177883999999985</v>
      </c>
      <c r="BA24">
        <v>2.6395674436357486</v>
      </c>
      <c r="BB24">
        <f t="shared" si="0"/>
        <v>73.287639668948373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2.4035210185490068</v>
      </c>
      <c r="N25">
        <v>2.5279173106646056</v>
      </c>
      <c r="O25">
        <v>2.8108294689556126</v>
      </c>
      <c r="P25">
        <v>3.3847907109058046E-3</v>
      </c>
      <c r="Q25">
        <v>0</v>
      </c>
      <c r="R25">
        <v>0.48727148139595267</v>
      </c>
      <c r="S25">
        <v>0.23797428530805687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0.7287030000000001</v>
      </c>
      <c r="AC25">
        <v>0.45566864000000001</v>
      </c>
      <c r="AD25">
        <v>0.62083854000000005</v>
      </c>
      <c r="AE25">
        <v>0.35923679999999997</v>
      </c>
      <c r="AF25">
        <v>0.13680094999999998</v>
      </c>
      <c r="AG25">
        <v>1.1390651999999997</v>
      </c>
      <c r="AH25">
        <v>1.48325229</v>
      </c>
      <c r="AI25">
        <v>7.4922499999999989E-2</v>
      </c>
      <c r="AJ25">
        <v>0</v>
      </c>
      <c r="AK25">
        <v>1.2152794500000001</v>
      </c>
      <c r="AL25">
        <v>0</v>
      </c>
      <c r="AM25">
        <v>0.12261268800000001</v>
      </c>
      <c r="AN25">
        <v>1.1286887000000002E-2</v>
      </c>
      <c r="AO25">
        <v>0</v>
      </c>
      <c r="AP25">
        <v>0</v>
      </c>
      <c r="AQ25">
        <v>0.98898799999999987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61.455083999999978</v>
      </c>
      <c r="BA25">
        <v>2.6860408408357426</v>
      </c>
      <c r="BB25">
        <f t="shared" si="0"/>
        <v>74.576596459748373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2.4035210185490068</v>
      </c>
      <c r="N26">
        <v>2.5279173106646056</v>
      </c>
      <c r="O26">
        <v>2.8108294689556126</v>
      </c>
      <c r="P26">
        <v>3.3847907109058046E-3</v>
      </c>
      <c r="Q26">
        <v>0</v>
      </c>
      <c r="R26">
        <v>0.50755840232312566</v>
      </c>
      <c r="S26">
        <v>0.23797428530805687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0.7287030000000001</v>
      </c>
      <c r="AC26">
        <v>0.45566864000000001</v>
      </c>
      <c r="AD26">
        <v>0.82970422079999984</v>
      </c>
      <c r="AE26">
        <v>0.35923679999999997</v>
      </c>
      <c r="AF26">
        <v>0.13680094999999998</v>
      </c>
      <c r="AG26">
        <v>1.1390651999999997</v>
      </c>
      <c r="AH26">
        <v>1.48325229</v>
      </c>
      <c r="AI26">
        <v>0.179814</v>
      </c>
      <c r="AJ26">
        <v>0</v>
      </c>
      <c r="AK26">
        <v>1.2152794500000001</v>
      </c>
      <c r="AL26">
        <v>0</v>
      </c>
      <c r="AM26">
        <v>0.12261268800000001</v>
      </c>
      <c r="AN26">
        <v>1.1286887000000002E-2</v>
      </c>
      <c r="AO26">
        <v>0</v>
      </c>
      <c r="AP26">
        <v>0</v>
      </c>
      <c r="AQ26">
        <v>0.98898799999999987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61.505083999999989</v>
      </c>
      <c r="BA26">
        <v>2.6976655684274302</v>
      </c>
      <c r="BB26">
        <f t="shared" si="0"/>
        <v>74.949015833883877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2.4035210185490068</v>
      </c>
      <c r="N27">
        <v>2.5279173106646056</v>
      </c>
      <c r="O27">
        <v>2.8108294689556126</v>
      </c>
      <c r="P27">
        <v>3.3847907109058046E-3</v>
      </c>
      <c r="Q27">
        <v>0</v>
      </c>
      <c r="R27">
        <v>5.1769011706438536E-2</v>
      </c>
      <c r="S27">
        <v>1.0359744711889133E-2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0.45566864000000001</v>
      </c>
      <c r="AD27">
        <v>0.82970422079999984</v>
      </c>
      <c r="AE27">
        <v>0.71847359999999993</v>
      </c>
      <c r="AF27">
        <v>0.13680094999999998</v>
      </c>
      <c r="AG27">
        <v>1.1390651999999997</v>
      </c>
      <c r="AH27">
        <v>1.48325229</v>
      </c>
      <c r="AI27">
        <v>0.77919399999999994</v>
      </c>
      <c r="AJ27">
        <v>0</v>
      </c>
      <c r="AK27">
        <v>1.2152794500000001</v>
      </c>
      <c r="AL27">
        <v>0</v>
      </c>
      <c r="AM27">
        <v>0.12261268800000001</v>
      </c>
      <c r="AN27">
        <v>1.1286887000000002E-2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61.505083999999989</v>
      </c>
      <c r="BA27">
        <v>2.7244513809070932</v>
      </c>
      <c r="BB27">
        <f t="shared" si="0"/>
        <v>75.691936890191343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2.4035210185490068</v>
      </c>
      <c r="N28">
        <v>2.5279173106646056</v>
      </c>
      <c r="O28">
        <v>2.8108294689556126</v>
      </c>
      <c r="P28">
        <v>3.3847907109058046E-3</v>
      </c>
      <c r="Q28">
        <v>0</v>
      </c>
      <c r="R28">
        <v>3.6862022665143851E-4</v>
      </c>
      <c r="S28">
        <v>1.9508009462905772E-4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0.45566864000000001</v>
      </c>
      <c r="AD28">
        <v>0.82970422079999984</v>
      </c>
      <c r="AE28">
        <v>0.71847359999999993</v>
      </c>
      <c r="AF28">
        <v>0.13680094999999998</v>
      </c>
      <c r="AG28">
        <v>1.1390651999999997</v>
      </c>
      <c r="AH28">
        <v>1.48325229</v>
      </c>
      <c r="AI28">
        <v>0.77919399999999994</v>
      </c>
      <c r="AJ28">
        <v>0</v>
      </c>
      <c r="AK28">
        <v>1.2152794500000001</v>
      </c>
      <c r="AL28">
        <v>0</v>
      </c>
      <c r="AM28">
        <v>0.12261268800000001</v>
      </c>
      <c r="AN28">
        <v>1.1286887000000002E-2</v>
      </c>
      <c r="AO28">
        <v>0</v>
      </c>
      <c r="AP28">
        <v>0</v>
      </c>
      <c r="AQ28">
        <v>1.483482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61.505083999999989</v>
      </c>
      <c r="BA28">
        <v>2.722308915992004</v>
      </c>
      <c r="BB28">
        <f t="shared" si="0"/>
        <v>75.632514299009401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2.4035210185490068</v>
      </c>
      <c r="N29">
        <v>2.5279173106646056</v>
      </c>
      <c r="O29">
        <v>2.8108294689556126</v>
      </c>
      <c r="P29">
        <v>3.3847907109058046E-3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0.45566864000000001</v>
      </c>
      <c r="AD29">
        <v>0.82970422079999984</v>
      </c>
      <c r="AE29">
        <v>0.71847359999999993</v>
      </c>
      <c r="AF29">
        <v>0.13680094999999998</v>
      </c>
      <c r="AG29">
        <v>1.1390651999999997</v>
      </c>
      <c r="AH29">
        <v>1.48325229</v>
      </c>
      <c r="AI29">
        <v>0.77919399999999994</v>
      </c>
      <c r="AJ29">
        <v>0</v>
      </c>
      <c r="AK29">
        <v>1.2152794500000001</v>
      </c>
      <c r="AL29">
        <v>0</v>
      </c>
      <c r="AM29">
        <v>0.12261268800000001</v>
      </c>
      <c r="AN29">
        <v>1.1286887000000002E-2</v>
      </c>
      <c r="AO29">
        <v>0</v>
      </c>
      <c r="AP29">
        <v>0</v>
      </c>
      <c r="AQ29">
        <v>1.483482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61.505083999999989</v>
      </c>
      <c r="BA29">
        <v>2.7222892992188386</v>
      </c>
      <c r="BB29">
        <f t="shared" si="0"/>
        <v>75.63197021546128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2.4035210185490068</v>
      </c>
      <c r="N30">
        <v>2.5279173106646056</v>
      </c>
      <c r="O30">
        <v>2.8108294689556126</v>
      </c>
      <c r="P30">
        <v>3.3847907109058046E-3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0.45566864000000001</v>
      </c>
      <c r="AD30">
        <v>0.82970422079999984</v>
      </c>
      <c r="AE30">
        <v>0.71847359999999993</v>
      </c>
      <c r="AF30">
        <v>0.13680094999999998</v>
      </c>
      <c r="AG30">
        <v>1.1390651999999997</v>
      </c>
      <c r="AH30">
        <v>1.48325229</v>
      </c>
      <c r="AI30">
        <v>0.77919399999999994</v>
      </c>
      <c r="AJ30">
        <v>0</v>
      </c>
      <c r="AK30">
        <v>1.2152794500000001</v>
      </c>
      <c r="AL30">
        <v>0</v>
      </c>
      <c r="AM30">
        <v>0.12261268800000001</v>
      </c>
      <c r="AN30">
        <v>1.1286887000000002E-2</v>
      </c>
      <c r="AO30">
        <v>0</v>
      </c>
      <c r="AP30">
        <v>0</v>
      </c>
      <c r="AQ30">
        <v>1.483482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61.415083999999986</v>
      </c>
      <c r="BA30">
        <v>2.7222892992188314</v>
      </c>
      <c r="BB30">
        <f t="shared" si="0"/>
        <v>75.541970215461291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2.4035210185490068</v>
      </c>
      <c r="N31">
        <v>2.5279173106646056</v>
      </c>
      <c r="O31">
        <v>2.8108294689556126</v>
      </c>
      <c r="P31">
        <v>3.3847907109058046E-3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0.45566864000000001</v>
      </c>
      <c r="AD31">
        <v>0.82970422079999984</v>
      </c>
      <c r="AE31">
        <v>0.71847359999999993</v>
      </c>
      <c r="AF31">
        <v>0.13680094999999998</v>
      </c>
      <c r="AG31">
        <v>1.1390651999999997</v>
      </c>
      <c r="AH31">
        <v>1.48325229</v>
      </c>
      <c r="AI31">
        <v>0.77919399999999994</v>
      </c>
      <c r="AJ31">
        <v>0</v>
      </c>
      <c r="AK31">
        <v>1.2152794500000001</v>
      </c>
      <c r="AL31">
        <v>0</v>
      </c>
      <c r="AM31">
        <v>0.12261268800000001</v>
      </c>
      <c r="AN31">
        <v>1.1286887000000002E-2</v>
      </c>
      <c r="AO31">
        <v>0</v>
      </c>
      <c r="AP31">
        <v>0</v>
      </c>
      <c r="AQ31">
        <v>1.483482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61.005083999999982</v>
      </c>
      <c r="BA31">
        <v>2.7122892992188263</v>
      </c>
      <c r="BB31">
        <f t="shared" si="0"/>
        <v>75.141970215461285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2.4035210185490068</v>
      </c>
      <c r="N32">
        <v>2.5279173106646056</v>
      </c>
      <c r="O32">
        <v>2.8108294689556126</v>
      </c>
      <c r="P32">
        <v>3.3847907109058046E-3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0.7287030000000001</v>
      </c>
      <c r="AC32">
        <v>0.45566864000000001</v>
      </c>
      <c r="AD32">
        <v>0.62083854000000005</v>
      </c>
      <c r="AE32">
        <v>0.71847359999999993</v>
      </c>
      <c r="AF32">
        <v>0.13680094999999998</v>
      </c>
      <c r="AG32">
        <v>1.1390651999999997</v>
      </c>
      <c r="AH32">
        <v>1.48325229</v>
      </c>
      <c r="AI32">
        <v>0.77919399999999994</v>
      </c>
      <c r="AJ32">
        <v>0</v>
      </c>
      <c r="AK32">
        <v>1.2152794500000001</v>
      </c>
      <c r="AL32">
        <v>0</v>
      </c>
      <c r="AM32">
        <v>0.12261268800000001</v>
      </c>
      <c r="AN32">
        <v>1.1286887000000002E-2</v>
      </c>
      <c r="AO32">
        <v>0</v>
      </c>
      <c r="AP32">
        <v>0</v>
      </c>
      <c r="AQ32">
        <v>0.98898799999999987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60.62508399999998</v>
      </c>
      <c r="BA32">
        <v>2.6678123838188306</v>
      </c>
      <c r="BB32">
        <f t="shared" si="0"/>
        <v>74.103087450061281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2.4035210185490068</v>
      </c>
      <c r="N33">
        <v>2.5279173106646056</v>
      </c>
      <c r="O33">
        <v>2.8108294689556126</v>
      </c>
      <c r="P33">
        <v>3.3847907109058046E-3</v>
      </c>
      <c r="Q33">
        <v>0</v>
      </c>
      <c r="R33">
        <v>0</v>
      </c>
      <c r="S33">
        <v>4.2481850594662307E-4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0.7287030000000001</v>
      </c>
      <c r="AC33">
        <v>0.22783432000000001</v>
      </c>
      <c r="AD33">
        <v>0.62083854000000005</v>
      </c>
      <c r="AE33">
        <v>0.71847359999999993</v>
      </c>
      <c r="AF33">
        <v>0.13680094999999998</v>
      </c>
      <c r="AG33">
        <v>1.1390651999999997</v>
      </c>
      <c r="AH33">
        <v>1.48325229</v>
      </c>
      <c r="AI33">
        <v>8.9907000000000001E-2</v>
      </c>
      <c r="AJ33">
        <v>0</v>
      </c>
      <c r="AK33">
        <v>1.2152794500000001</v>
      </c>
      <c r="AL33">
        <v>0</v>
      </c>
      <c r="AM33">
        <v>0.12261268800000001</v>
      </c>
      <c r="AN33">
        <v>1.1286887000000002E-2</v>
      </c>
      <c r="AO33">
        <v>0</v>
      </c>
      <c r="AP33">
        <v>0</v>
      </c>
      <c r="AQ33">
        <v>0.98898799999999987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60.051283999999974</v>
      </c>
      <c r="BA33">
        <v>2.6226463555051778</v>
      </c>
      <c r="BB33">
        <f t="shared" si="0"/>
        <v>72.657756976880862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2.4035210185490068</v>
      </c>
      <c r="N34">
        <v>2.5279173106646056</v>
      </c>
      <c r="O34">
        <v>2.8108294689556126</v>
      </c>
      <c r="P34">
        <v>3.3847907109058046E-3</v>
      </c>
      <c r="Q34">
        <v>0</v>
      </c>
      <c r="R34">
        <v>6.2232811781090878E-2</v>
      </c>
      <c r="S34">
        <v>1.5362714847615879E-4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0.7287030000000001</v>
      </c>
      <c r="AC34">
        <v>0.22783432000000001</v>
      </c>
      <c r="AD34">
        <v>0.62083854000000005</v>
      </c>
      <c r="AE34">
        <v>0.71847359999999993</v>
      </c>
      <c r="AF34">
        <v>0.13680094999999998</v>
      </c>
      <c r="AG34">
        <v>1.1390651999999997</v>
      </c>
      <c r="AH34">
        <v>1.48325229</v>
      </c>
      <c r="AI34">
        <v>7.4922499999999989E-2</v>
      </c>
      <c r="AJ34">
        <v>0</v>
      </c>
      <c r="AK34">
        <v>1.2152794500000001</v>
      </c>
      <c r="AL34">
        <v>0</v>
      </c>
      <c r="AM34">
        <v>0.12261268800000001</v>
      </c>
      <c r="AN34">
        <v>1.1286887000000002E-2</v>
      </c>
      <c r="AO34">
        <v>0</v>
      </c>
      <c r="AP34">
        <v>0</v>
      </c>
      <c r="AQ34">
        <v>0.49449399999999993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59.867883999999982</v>
      </c>
      <c r="BA34">
        <v>2.6006907720275407</v>
      </c>
      <c r="BB34">
        <f t="shared" si="0"/>
        <v>72.048795680782149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2.4035210185490068</v>
      </c>
      <c r="N35">
        <v>2.5279173106646056</v>
      </c>
      <c r="O35">
        <v>2.8108294689556126</v>
      </c>
      <c r="P35">
        <v>3.3847907109058046E-3</v>
      </c>
      <c r="Q35">
        <v>0</v>
      </c>
      <c r="R35">
        <v>5.1796955702167767E-2</v>
      </c>
      <c r="S35">
        <v>0.31081641609752103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0.36250200000000005</v>
      </c>
      <c r="AC35">
        <v>0</v>
      </c>
      <c r="AD35">
        <v>0.62083854000000005</v>
      </c>
      <c r="AE35">
        <v>1.0777104000000002</v>
      </c>
      <c r="AF35">
        <v>0.13680094999999998</v>
      </c>
      <c r="AG35">
        <v>1.1390651999999997</v>
      </c>
      <c r="AH35">
        <v>0.90076049999999996</v>
      </c>
      <c r="AI35">
        <v>7.4922499999999989E-2</v>
      </c>
      <c r="AJ35">
        <v>0</v>
      </c>
      <c r="AK35">
        <v>1.2152794500000001</v>
      </c>
      <c r="AL35">
        <v>0</v>
      </c>
      <c r="AM35">
        <v>0.12261268800000001</v>
      </c>
      <c r="AN35">
        <v>1.1286887000000002E-2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59.538683999999982</v>
      </c>
      <c r="BA35">
        <v>2.5505535708603597</v>
      </c>
      <c r="BB35">
        <f t="shared" si="0"/>
        <v>70.758175504819448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2.4035210185490068</v>
      </c>
      <c r="N36">
        <v>2.5279173106646056</v>
      </c>
      <c r="O36">
        <v>2.8108294689556126</v>
      </c>
      <c r="P36">
        <v>3.3847907109058046E-3</v>
      </c>
      <c r="Q36">
        <v>0</v>
      </c>
      <c r="R36">
        <v>5.1796955702167767E-2</v>
      </c>
      <c r="S36">
        <v>0.31081641609752103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0.62083854000000005</v>
      </c>
      <c r="AE36">
        <v>1.0777104000000002</v>
      </c>
      <c r="AF36">
        <v>0.13680094999999998</v>
      </c>
      <c r="AG36">
        <v>1.1390651999999997</v>
      </c>
      <c r="AH36">
        <v>0.49441742999999988</v>
      </c>
      <c r="AI36">
        <v>7.4922499999999989E-2</v>
      </c>
      <c r="AJ36">
        <v>0</v>
      </c>
      <c r="AK36">
        <v>1.2152794500000001</v>
      </c>
      <c r="AL36">
        <v>0</v>
      </c>
      <c r="AM36">
        <v>0</v>
      </c>
      <c r="AN36">
        <v>1.1286887000000002E-2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59.155083999999981</v>
      </c>
      <c r="BA36">
        <v>2.5061808479603567</v>
      </c>
      <c r="BB36">
        <f t="shared" si="0"/>
        <v>69.527490469719453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2.4035210185490068</v>
      </c>
      <c r="N37">
        <v>2.5279173106646056</v>
      </c>
      <c r="O37">
        <v>2.8108294689556126</v>
      </c>
      <c r="P37">
        <v>3.3847907109058046E-3</v>
      </c>
      <c r="Q37">
        <v>0</v>
      </c>
      <c r="R37">
        <v>0.58019064371143636</v>
      </c>
      <c r="S37">
        <v>0.29359869979999992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0.41389236000000013</v>
      </c>
      <c r="AE37">
        <v>1.0777104000000002</v>
      </c>
      <c r="AF37">
        <v>0.13680094999999998</v>
      </c>
      <c r="AG37">
        <v>1.1390651999999997</v>
      </c>
      <c r="AH37">
        <v>0.49441742999999988</v>
      </c>
      <c r="AI37">
        <v>7.4922499999999989E-2</v>
      </c>
      <c r="AJ37">
        <v>0</v>
      </c>
      <c r="AK37">
        <v>1.2152794500000001</v>
      </c>
      <c r="AL37">
        <v>0</v>
      </c>
      <c r="AM37">
        <v>0</v>
      </c>
      <c r="AN37">
        <v>1.1286887000000002E-2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59.635083999999985</v>
      </c>
      <c r="BA37">
        <v>2.5367680438302673</v>
      </c>
      <c r="BB37">
        <f t="shared" si="0"/>
        <v>70.281133065561292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2.4035210185490068</v>
      </c>
      <c r="N38">
        <v>2.5279173106646056</v>
      </c>
      <c r="O38">
        <v>2.8108294689556126</v>
      </c>
      <c r="P38">
        <v>3.3847907109058046E-3</v>
      </c>
      <c r="Q38">
        <v>0</v>
      </c>
      <c r="R38">
        <v>0.58019064371143636</v>
      </c>
      <c r="S38">
        <v>0.29359869979999992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0.41389236000000013</v>
      </c>
      <c r="AE38">
        <v>1.0777104000000002</v>
      </c>
      <c r="AF38">
        <v>0.13680094999999998</v>
      </c>
      <c r="AG38">
        <v>1.1390651999999997</v>
      </c>
      <c r="AH38">
        <v>0.49441742999999988</v>
      </c>
      <c r="AI38">
        <v>7.4922499999999989E-2</v>
      </c>
      <c r="AJ38">
        <v>0</v>
      </c>
      <c r="AK38">
        <v>1.2152794500000001</v>
      </c>
      <c r="AL38">
        <v>0</v>
      </c>
      <c r="AM38">
        <v>0</v>
      </c>
      <c r="AN38">
        <v>1.1286887000000002E-2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59.635083999999985</v>
      </c>
      <c r="BA38">
        <v>2.5367680438302673</v>
      </c>
      <c r="BB38">
        <f t="shared" si="0"/>
        <v>70.281133065561292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2.4035210185490068</v>
      </c>
      <c r="N39">
        <v>2.5279173106646056</v>
      </c>
      <c r="O39">
        <v>2.8108294689556126</v>
      </c>
      <c r="P39">
        <v>3.3847907109058046E-3</v>
      </c>
      <c r="Q39">
        <v>0</v>
      </c>
      <c r="R39">
        <v>0.59054790136986302</v>
      </c>
      <c r="S39">
        <v>0.31081641609752103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0.41389236000000013</v>
      </c>
      <c r="AE39">
        <v>1.0777104000000002</v>
      </c>
      <c r="AF39">
        <v>0.13680094999999998</v>
      </c>
      <c r="AG39">
        <v>1.1390651999999997</v>
      </c>
      <c r="AH39">
        <v>0.49441742999999988</v>
      </c>
      <c r="AI39">
        <v>7.4922499999999989E-2</v>
      </c>
      <c r="AJ39">
        <v>0</v>
      </c>
      <c r="AK39">
        <v>1.2152794500000001</v>
      </c>
      <c r="AL39">
        <v>0</v>
      </c>
      <c r="AM39">
        <v>0</v>
      </c>
      <c r="AN39">
        <v>1.1286887000000002E-2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60.055083999999987</v>
      </c>
      <c r="BA39">
        <v>2.547727664928686</v>
      </c>
      <c r="BB39">
        <f t="shared" si="0"/>
        <v>70.717748418418822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2.4035210185490068</v>
      </c>
      <c r="N40">
        <v>2.5279173106646056</v>
      </c>
      <c r="O40">
        <v>2.8108294689556126</v>
      </c>
      <c r="P40">
        <v>3.3847907109058046E-3</v>
      </c>
      <c r="Q40">
        <v>0</v>
      </c>
      <c r="R40">
        <v>0.59054790136986302</v>
      </c>
      <c r="S40">
        <v>0.31081641609752103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0.41389236000000013</v>
      </c>
      <c r="AE40">
        <v>0.71847359999999993</v>
      </c>
      <c r="AF40">
        <v>0.13680094999999998</v>
      </c>
      <c r="AG40">
        <v>1.1390651999999997</v>
      </c>
      <c r="AH40">
        <v>0.49441742999999988</v>
      </c>
      <c r="AI40">
        <v>7.4922499999999989E-2</v>
      </c>
      <c r="AJ40">
        <v>0</v>
      </c>
      <c r="AK40">
        <v>1.2152794500000001</v>
      </c>
      <c r="AL40">
        <v>0</v>
      </c>
      <c r="AM40">
        <v>0</v>
      </c>
      <c r="AN40">
        <v>1.1286887000000002E-2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60.045083999999981</v>
      </c>
      <c r="BA40">
        <v>2.5352262425286787</v>
      </c>
      <c r="BB40">
        <f t="shared" si="0"/>
        <v>70.361013040818818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2.4035210185490068</v>
      </c>
      <c r="N41">
        <v>2.5279173106646056</v>
      </c>
      <c r="O41">
        <v>2.8108294689556126</v>
      </c>
      <c r="P41">
        <v>3.3847907109058046E-3</v>
      </c>
      <c r="Q41">
        <v>0</v>
      </c>
      <c r="R41">
        <v>0.59054790136986302</v>
      </c>
      <c r="S41">
        <v>0.31081641609752103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0.41389236000000013</v>
      </c>
      <c r="AE41">
        <v>0.71847359999999993</v>
      </c>
      <c r="AF41">
        <v>0.13680094999999998</v>
      </c>
      <c r="AG41">
        <v>1.1390651999999997</v>
      </c>
      <c r="AH41">
        <v>0.49441742999999988</v>
      </c>
      <c r="AI41">
        <v>7.4922499999999989E-2</v>
      </c>
      <c r="AJ41">
        <v>0</v>
      </c>
      <c r="AK41">
        <v>1.2152794500000001</v>
      </c>
      <c r="AL41">
        <v>0</v>
      </c>
      <c r="AM41">
        <v>0</v>
      </c>
      <c r="AN41">
        <v>1.1286887000000002E-2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60.126483999999991</v>
      </c>
      <c r="BA41">
        <v>2.5359702425286903</v>
      </c>
      <c r="BB41">
        <f t="shared" si="0"/>
        <v>70.441669040818809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2.4035210185490068</v>
      </c>
      <c r="N42">
        <v>2.5279173106646056</v>
      </c>
      <c r="O42">
        <v>2.8108294689556126</v>
      </c>
      <c r="P42">
        <v>3.3847907109058046E-3</v>
      </c>
      <c r="Q42">
        <v>0</v>
      </c>
      <c r="R42">
        <v>0.59054790136986302</v>
      </c>
      <c r="S42">
        <v>0.31081641609752103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0.41389236000000013</v>
      </c>
      <c r="AE42">
        <v>0.71847359999999993</v>
      </c>
      <c r="AF42">
        <v>0.13680094999999998</v>
      </c>
      <c r="AG42">
        <v>1.1390651999999997</v>
      </c>
      <c r="AH42">
        <v>0.49441742999999988</v>
      </c>
      <c r="AI42">
        <v>7.4922499999999989E-2</v>
      </c>
      <c r="AJ42">
        <v>0</v>
      </c>
      <c r="AK42">
        <v>1.2152794500000001</v>
      </c>
      <c r="AL42">
        <v>0</v>
      </c>
      <c r="AM42">
        <v>0</v>
      </c>
      <c r="AN42">
        <v>1.1286887000000002E-2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60.156483999999985</v>
      </c>
      <c r="BA42">
        <v>2.5359702425286832</v>
      </c>
      <c r="BB42">
        <f t="shared" si="0"/>
        <v>70.471669040818824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2.4035210185490068</v>
      </c>
      <c r="N43">
        <v>2.5279173106646056</v>
      </c>
      <c r="O43">
        <v>2.8108294689556126</v>
      </c>
      <c r="P43">
        <v>3.3847907109058046E-3</v>
      </c>
      <c r="Q43">
        <v>0</v>
      </c>
      <c r="R43">
        <v>0.10372221869221825</v>
      </c>
      <c r="S43">
        <v>4.1547260760383592E-2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0.19494930000000002</v>
      </c>
      <c r="AE43">
        <v>0.62267711999999997</v>
      </c>
      <c r="AF43">
        <v>0.13680094999999998</v>
      </c>
      <c r="AG43">
        <v>1.1390651999999997</v>
      </c>
      <c r="AH43">
        <v>0.49441742999999988</v>
      </c>
      <c r="AI43">
        <v>0</v>
      </c>
      <c r="AJ43">
        <v>0</v>
      </c>
      <c r="AK43">
        <v>1.2152794500000001</v>
      </c>
      <c r="AL43">
        <v>0</v>
      </c>
      <c r="AM43">
        <v>0</v>
      </c>
      <c r="AN43">
        <v>1.1286887000000002E-2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60.096483999999997</v>
      </c>
      <c r="BA43">
        <v>2.4960978821165805</v>
      </c>
      <c r="BB43">
        <f t="shared" si="0"/>
        <v>69.305784523216147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2.4035210185490068</v>
      </c>
      <c r="N44">
        <v>2.5279173106646056</v>
      </c>
      <c r="O44">
        <v>2.8108294689556126</v>
      </c>
      <c r="P44">
        <v>3.3847907109058046E-3</v>
      </c>
      <c r="Q44">
        <v>0</v>
      </c>
      <c r="R44">
        <v>0.10372221869221825</v>
      </c>
      <c r="S44">
        <v>4.1547260760383592E-2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0.19494930000000002</v>
      </c>
      <c r="AE44">
        <v>0.35923679999999997</v>
      </c>
      <c r="AF44">
        <v>0.13680094999999998</v>
      </c>
      <c r="AG44">
        <v>1.1390651999999997</v>
      </c>
      <c r="AH44">
        <v>0.49441742999999988</v>
      </c>
      <c r="AI44">
        <v>0</v>
      </c>
      <c r="AJ44">
        <v>0</v>
      </c>
      <c r="AK44">
        <v>1.2152794500000001</v>
      </c>
      <c r="AL44">
        <v>0</v>
      </c>
      <c r="AM44">
        <v>0</v>
      </c>
      <c r="AN44">
        <v>1.1286887000000002E-2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60.126483999999991</v>
      </c>
      <c r="BA44">
        <v>2.4869301617165736</v>
      </c>
      <c r="BB44">
        <f t="shared" si="0"/>
        <v>69.081511923616148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2.4035210185490068</v>
      </c>
      <c r="N45">
        <v>2.5279173106646056</v>
      </c>
      <c r="O45">
        <v>2.8108294689556126</v>
      </c>
      <c r="P45">
        <v>3.3847907109058046E-3</v>
      </c>
      <c r="Q45">
        <v>0</v>
      </c>
      <c r="R45">
        <v>0.10372221869221825</v>
      </c>
      <c r="S45">
        <v>4.1547260760383592E-2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0.19494930000000002</v>
      </c>
      <c r="AE45">
        <v>0</v>
      </c>
      <c r="AF45">
        <v>0.13680094999999998</v>
      </c>
      <c r="AG45">
        <v>1.1390651999999997</v>
      </c>
      <c r="AH45">
        <v>0.49441742999999988</v>
      </c>
      <c r="AI45">
        <v>0</v>
      </c>
      <c r="AJ45">
        <v>0</v>
      </c>
      <c r="AK45">
        <v>1.2152794500000001</v>
      </c>
      <c r="AL45">
        <v>0</v>
      </c>
      <c r="AM45">
        <v>0</v>
      </c>
      <c r="AN45">
        <v>1.1286887000000002E-2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60.176483999999995</v>
      </c>
      <c r="BA45">
        <v>2.4744287165165879</v>
      </c>
      <c r="BB45">
        <f t="shared" si="0"/>
        <v>68.784776568816142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2.4035210185490068</v>
      </c>
      <c r="N46">
        <v>2.5279173106646056</v>
      </c>
      <c r="O46">
        <v>2.8108294689556126</v>
      </c>
      <c r="P46">
        <v>3.3847907109058046E-3</v>
      </c>
      <c r="Q46">
        <v>0</v>
      </c>
      <c r="R46">
        <v>0.10372221869221825</v>
      </c>
      <c r="S46">
        <v>4.1547260760383592E-2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0.19494930000000002</v>
      </c>
      <c r="AE46">
        <v>0</v>
      </c>
      <c r="AF46">
        <v>0.13680094999999998</v>
      </c>
      <c r="AG46">
        <v>1.1390651999999997</v>
      </c>
      <c r="AH46">
        <v>0.49441742999999988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1.1286887000000002E-2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60.176483999999995</v>
      </c>
      <c r="BA46">
        <v>2.4744287165165879</v>
      </c>
      <c r="BB46">
        <f t="shared" si="0"/>
        <v>68.784776568816142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2.4035210185490068</v>
      </c>
      <c r="N47">
        <v>2.5279173106646056</v>
      </c>
      <c r="O47">
        <v>2.8108294689556126</v>
      </c>
      <c r="P47">
        <v>3.3847907109058046E-3</v>
      </c>
      <c r="Q47">
        <v>0</v>
      </c>
      <c r="R47">
        <v>0.10372221869221825</v>
      </c>
      <c r="S47">
        <v>4.1547260760383592E-2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0.19494930000000002</v>
      </c>
      <c r="AE47">
        <v>0</v>
      </c>
      <c r="AF47">
        <v>0.13680094999999998</v>
      </c>
      <c r="AG47">
        <v>1.1390651999999997</v>
      </c>
      <c r="AH47">
        <v>0.49441742999999988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1.1286887000000002E-2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60.336483999999992</v>
      </c>
      <c r="BA47">
        <v>2.4844287165165717</v>
      </c>
      <c r="BB47">
        <f t="shared" si="0"/>
        <v>68.934776568816147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2.4035210185490068</v>
      </c>
      <c r="N48">
        <v>2.5279173106646056</v>
      </c>
      <c r="O48">
        <v>2.8108294689556126</v>
      </c>
      <c r="P48">
        <v>3.3847907109058046E-3</v>
      </c>
      <c r="Q48">
        <v>0</v>
      </c>
      <c r="R48">
        <v>0.10372221869221825</v>
      </c>
      <c r="S48">
        <v>4.1547260760383592E-2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0.19494930000000002</v>
      </c>
      <c r="AE48">
        <v>0</v>
      </c>
      <c r="AF48">
        <v>0.13680094999999998</v>
      </c>
      <c r="AG48">
        <v>1.1390651999999997</v>
      </c>
      <c r="AH48">
        <v>0.49441742999999988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1.1286887000000002E-2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60.336483999999992</v>
      </c>
      <c r="BA48">
        <v>2.4844287165165717</v>
      </c>
      <c r="BB48">
        <f t="shared" si="0"/>
        <v>68.934776568816147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2.4035210185490068</v>
      </c>
      <c r="N49">
        <v>2.5279173106646056</v>
      </c>
      <c r="O49">
        <v>2.8108294689556126</v>
      </c>
      <c r="P49">
        <v>3.3847907109058046E-3</v>
      </c>
      <c r="Q49">
        <v>0</v>
      </c>
      <c r="R49">
        <v>0.58019062458117587</v>
      </c>
      <c r="S49">
        <v>0.30049952844933631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0.19494930000000002</v>
      </c>
      <c r="AE49">
        <v>0</v>
      </c>
      <c r="AF49">
        <v>0.13680094999999998</v>
      </c>
      <c r="AG49">
        <v>1.1390651999999997</v>
      </c>
      <c r="AH49">
        <v>0.49441742999999988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1.0676785000000001E-2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60.336483999999992</v>
      </c>
      <c r="BA49">
        <v>2.5100001208539378</v>
      </c>
      <c r="BB49">
        <f t="shared" si="0"/>
        <v>69.644015736056701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2.4035210185490068</v>
      </c>
      <c r="N50">
        <v>2.5279173106646056</v>
      </c>
      <c r="O50">
        <v>2.8108294689556126</v>
      </c>
      <c r="P50">
        <v>3.3847907109058046E-3</v>
      </c>
      <c r="Q50">
        <v>0</v>
      </c>
      <c r="R50">
        <v>0.58019062458117587</v>
      </c>
      <c r="S50">
        <v>0.30049952844933631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0.19494930000000002</v>
      </c>
      <c r="AE50">
        <v>0</v>
      </c>
      <c r="AF50">
        <v>0.13680094999999998</v>
      </c>
      <c r="AG50">
        <v>1.1390651999999997</v>
      </c>
      <c r="AH50">
        <v>0.49441742999999988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1.0676785000000001E-2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60.336483999999992</v>
      </c>
      <c r="BA50">
        <v>2.5100001208539378</v>
      </c>
      <c r="BB50">
        <f t="shared" si="0"/>
        <v>69.644015736056701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2.4035210185490068</v>
      </c>
      <c r="N51">
        <v>2.5279173106646056</v>
      </c>
      <c r="O51">
        <v>2.8108294689556126</v>
      </c>
      <c r="P51">
        <v>3.3847907109058046E-3</v>
      </c>
      <c r="Q51">
        <v>0</v>
      </c>
      <c r="R51">
        <v>0.58019062458117587</v>
      </c>
      <c r="S51">
        <v>0.30049952844933631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0.19494930000000002</v>
      </c>
      <c r="AE51">
        <v>0</v>
      </c>
      <c r="AF51">
        <v>0.13680094999999998</v>
      </c>
      <c r="AG51">
        <v>1.1390651999999997</v>
      </c>
      <c r="AH51">
        <v>0.49441742999999988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1.0676785000000001E-2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60.346483999999982</v>
      </c>
      <c r="BA51">
        <v>2.5100001208539306</v>
      </c>
      <c r="BB51">
        <f t="shared" si="0"/>
        <v>69.654015736056692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2.4035210185490068</v>
      </c>
      <c r="N52">
        <v>2.5279173106646056</v>
      </c>
      <c r="O52">
        <v>2.8108294689556126</v>
      </c>
      <c r="P52">
        <v>3.3847907109058046E-3</v>
      </c>
      <c r="Q52">
        <v>0</v>
      </c>
      <c r="R52">
        <v>0.58019062458117587</v>
      </c>
      <c r="S52">
        <v>0.30049952844933631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0.19494930000000002</v>
      </c>
      <c r="AE52">
        <v>0</v>
      </c>
      <c r="AF52">
        <v>0.13680094999999998</v>
      </c>
      <c r="AG52">
        <v>1.1390651999999997</v>
      </c>
      <c r="AH52">
        <v>0.49441742999999988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1.0676785000000001E-2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60.346483999999982</v>
      </c>
      <c r="BA52">
        <v>2.5100001208539306</v>
      </c>
      <c r="BB52">
        <f t="shared" si="0"/>
        <v>69.654015736056692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2.4035210185490068</v>
      </c>
      <c r="N53">
        <v>2.5278752071755868</v>
      </c>
      <c r="O53">
        <v>2.8077082492747745</v>
      </c>
      <c r="P53">
        <v>5.4282519888715114E-4</v>
      </c>
      <c r="Q53">
        <v>0</v>
      </c>
      <c r="R53">
        <v>0.58019062458117587</v>
      </c>
      <c r="S53">
        <v>0.30049952844933631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0.19494930000000002</v>
      </c>
      <c r="AE53">
        <v>0</v>
      </c>
      <c r="AF53">
        <v>0.13680094999999998</v>
      </c>
      <c r="AG53">
        <v>1.1390651999999997</v>
      </c>
      <c r="AH53">
        <v>0.49441742999999988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1.0676785000000001E-2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60.346483999999982</v>
      </c>
      <c r="BA53">
        <v>2.5097911182263908</v>
      </c>
      <c r="BB53">
        <f t="shared" si="0"/>
        <v>69.648219450002358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2.4035210185490068</v>
      </c>
      <c r="N54">
        <v>2.5278752071755868</v>
      </c>
      <c r="O54">
        <v>2.8077082492747745</v>
      </c>
      <c r="P54">
        <v>8.2063491859933157E-4</v>
      </c>
      <c r="Q54">
        <v>0</v>
      </c>
      <c r="R54">
        <v>0.58019062458117587</v>
      </c>
      <c r="S54">
        <v>0.30049952844933631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0.19494930000000002</v>
      </c>
      <c r="AE54">
        <v>0</v>
      </c>
      <c r="AF54">
        <v>0.13680094999999998</v>
      </c>
      <c r="AG54">
        <v>1.1390651999999997</v>
      </c>
      <c r="AH54">
        <v>0.49441742999999988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1.0676785000000001E-2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60.30648399999999</v>
      </c>
      <c r="BA54">
        <v>2.4998007859997293</v>
      </c>
      <c r="BB54">
        <f t="shared" si="0"/>
        <v>69.61848759194875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2.4035210185490068</v>
      </c>
      <c r="N55">
        <v>2.5278752071755868</v>
      </c>
      <c r="O55">
        <v>2.8077082492747745</v>
      </c>
      <c r="P55">
        <v>8.2063491859933157E-4</v>
      </c>
      <c r="Q55">
        <v>0</v>
      </c>
      <c r="R55">
        <v>0.58019062458117587</v>
      </c>
      <c r="S55">
        <v>0.30049952844933631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0.19494930000000002</v>
      </c>
      <c r="AE55">
        <v>0</v>
      </c>
      <c r="AF55">
        <v>0.13680094999999998</v>
      </c>
      <c r="AG55">
        <v>1.1390651999999997</v>
      </c>
      <c r="AH55">
        <v>0.49441742999999988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1.0676785000000001E-2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60.30648399999999</v>
      </c>
      <c r="BA55">
        <v>2.4998007859997293</v>
      </c>
      <c r="BB55">
        <f t="shared" si="0"/>
        <v>69.61848759194875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2.4035210185490068</v>
      </c>
      <c r="N56">
        <v>2.5278752071755868</v>
      </c>
      <c r="O56">
        <v>2.8077082492747745</v>
      </c>
      <c r="P56">
        <v>8.2063491859933157E-4</v>
      </c>
      <c r="Q56">
        <v>0</v>
      </c>
      <c r="R56">
        <v>0.58019062458117587</v>
      </c>
      <c r="S56">
        <v>0.30049952844933631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0.19494930000000002</v>
      </c>
      <c r="AE56">
        <v>0</v>
      </c>
      <c r="AF56">
        <v>0.13680094999999998</v>
      </c>
      <c r="AG56">
        <v>1.1390651999999997</v>
      </c>
      <c r="AH56">
        <v>0.49441742999999988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1.0676785000000001E-2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60.30648399999999</v>
      </c>
      <c r="BA56">
        <v>2.4998007859997293</v>
      </c>
      <c r="BB56">
        <f t="shared" si="0"/>
        <v>69.61848759194875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2.4035210185490068</v>
      </c>
      <c r="N57">
        <v>2.5278752071755868</v>
      </c>
      <c r="O57">
        <v>2.8077082492747745</v>
      </c>
      <c r="P57">
        <v>8.2063491859933157E-4</v>
      </c>
      <c r="Q57">
        <v>0</v>
      </c>
      <c r="R57">
        <v>0.58019062458117587</v>
      </c>
      <c r="S57">
        <v>0.30049952844933631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0.19494930000000002</v>
      </c>
      <c r="AE57">
        <v>0.38450312159999994</v>
      </c>
      <c r="AF57">
        <v>0.13680094999999998</v>
      </c>
      <c r="AG57">
        <v>1.1390651999999997</v>
      </c>
      <c r="AH57">
        <v>0.49441742999999988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1.0676785000000001E-2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58.967265999999988</v>
      </c>
      <c r="BA57">
        <v>2.4665764903997367</v>
      </c>
      <c r="BB57">
        <f t="shared" si="0"/>
        <v>68.696997009148731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2.4035210185490068</v>
      </c>
      <c r="N58">
        <v>2.5278752071755868</v>
      </c>
      <c r="O58">
        <v>2.8077082492747745</v>
      </c>
      <c r="P58">
        <v>8.2063491859933157E-4</v>
      </c>
      <c r="Q58">
        <v>0</v>
      </c>
      <c r="R58">
        <v>0.58019062458117587</v>
      </c>
      <c r="S58">
        <v>0.30049952844933631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0.19494930000000002</v>
      </c>
      <c r="AE58">
        <v>0.38450312159999994</v>
      </c>
      <c r="AF58">
        <v>0.13680094999999998</v>
      </c>
      <c r="AG58">
        <v>1.1390651999999997</v>
      </c>
      <c r="AH58">
        <v>0.49441742999999988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1.0676785000000001E-2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58.967265999999988</v>
      </c>
      <c r="BA58">
        <v>2.4665764903997367</v>
      </c>
      <c r="BB58">
        <f t="shared" si="0"/>
        <v>68.696997009148731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2.4035210185490068</v>
      </c>
      <c r="N59">
        <v>2.517269643205303</v>
      </c>
      <c r="O59">
        <v>2.7766266081388915</v>
      </c>
      <c r="P59">
        <v>8.2063491859933157E-4</v>
      </c>
      <c r="Q59">
        <v>0</v>
      </c>
      <c r="R59">
        <v>0.58019062458117587</v>
      </c>
      <c r="S59">
        <v>0.30049952844933631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0.22783432000000001</v>
      </c>
      <c r="AD59">
        <v>0.19494930000000002</v>
      </c>
      <c r="AE59">
        <v>0.7663718399999998</v>
      </c>
      <c r="AF59">
        <v>0.13680094999999998</v>
      </c>
      <c r="AG59">
        <v>1.1390651999999997</v>
      </c>
      <c r="AH59">
        <v>0.49441742999999988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1.0676785000000001E-2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58.967265999999988</v>
      </c>
      <c r="BA59">
        <v>2.4863434302576488</v>
      </c>
      <c r="BB59">
        <f t="shared" si="0"/>
        <v>69.245245902584657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2.4035210185490068</v>
      </c>
      <c r="N60">
        <v>2.5278752071755868</v>
      </c>
      <c r="O60">
        <v>2.807708249274774</v>
      </c>
      <c r="P60">
        <v>0</v>
      </c>
      <c r="Q60">
        <v>0</v>
      </c>
      <c r="R60">
        <v>0.58019062458117587</v>
      </c>
      <c r="S60">
        <v>0.30049952844933631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0.36546120000000004</v>
      </c>
      <c r="AC60">
        <v>0.22783432000000001</v>
      </c>
      <c r="AD60">
        <v>0.19494930000000002</v>
      </c>
      <c r="AE60">
        <v>0.7663718399999998</v>
      </c>
      <c r="AF60">
        <v>0.13680094999999998</v>
      </c>
      <c r="AG60">
        <v>1.1390651999999997</v>
      </c>
      <c r="AH60">
        <v>0.98883486000000009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1.0676785000000001E-2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59.016465999999987</v>
      </c>
      <c r="BA60">
        <v>2.5221853557073421</v>
      </c>
      <c r="BB60">
        <f t="shared" si="0"/>
        <v>70.159349177322525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2.4035210185490068</v>
      </c>
      <c r="N61">
        <v>2.5278752071755868</v>
      </c>
      <c r="O61">
        <v>2.8077082492747745</v>
      </c>
      <c r="P61">
        <v>8.3315692747600056E-4</v>
      </c>
      <c r="Q61">
        <v>0</v>
      </c>
      <c r="R61">
        <v>0.58019062458117587</v>
      </c>
      <c r="S61">
        <v>0.30049952844933631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0.36546120000000004</v>
      </c>
      <c r="AC61">
        <v>0.22783432000000001</v>
      </c>
      <c r="AD61">
        <v>0.19494930000000002</v>
      </c>
      <c r="AE61">
        <v>0.71847359999999993</v>
      </c>
      <c r="AF61">
        <v>0.13680094999999998</v>
      </c>
      <c r="AG61">
        <v>1.1390651999999997</v>
      </c>
      <c r="AH61">
        <v>0.98883486000000009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1.0676785000000001E-2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59.046465999999988</v>
      </c>
      <c r="BA61">
        <v>2.5205475099654628</v>
      </c>
      <c r="BB61">
        <f t="shared" si="0"/>
        <v>70.14392193999187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2.4035210185490068</v>
      </c>
      <c r="N62">
        <v>2.5278752071755868</v>
      </c>
      <c r="O62">
        <v>2.8077082492747745</v>
      </c>
      <c r="P62">
        <v>8.3315692747600056E-4</v>
      </c>
      <c r="Q62">
        <v>0</v>
      </c>
      <c r="R62">
        <v>0.58019062458117587</v>
      </c>
      <c r="S62">
        <v>0.30049952844933631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0.36546120000000004</v>
      </c>
      <c r="AC62">
        <v>0.22783432000000001</v>
      </c>
      <c r="AD62">
        <v>0.19494930000000002</v>
      </c>
      <c r="AE62">
        <v>0.71847359999999993</v>
      </c>
      <c r="AF62">
        <v>0.13680094999999998</v>
      </c>
      <c r="AG62">
        <v>1.1390651999999997</v>
      </c>
      <c r="AH62">
        <v>0.98883486000000009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1.0676785000000001E-2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59.016465999999994</v>
      </c>
      <c r="BA62">
        <v>2.5205475099654557</v>
      </c>
      <c r="BB62">
        <f t="shared" si="0"/>
        <v>70.113921939991897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2.4035210185490068</v>
      </c>
      <c r="N63">
        <v>2.5278752071755868</v>
      </c>
      <c r="O63">
        <v>2.8077082492747745</v>
      </c>
      <c r="P63">
        <v>8.3315692747600056E-4</v>
      </c>
      <c r="Q63">
        <v>0</v>
      </c>
      <c r="R63">
        <v>0.58139259392320408</v>
      </c>
      <c r="S63">
        <v>0.30015413056379819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0.36546120000000004</v>
      </c>
      <c r="AC63">
        <v>0.22783432000000001</v>
      </c>
      <c r="AD63">
        <v>0.41389236000000013</v>
      </c>
      <c r="AE63">
        <v>0.71847359999999993</v>
      </c>
      <c r="AF63">
        <v>0.13680094999999998</v>
      </c>
      <c r="AG63">
        <v>1.1390651999999997</v>
      </c>
      <c r="AH63">
        <v>0.98883486000000009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1.0981836000000002E-2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59.016465999999994</v>
      </c>
      <c r="BA63">
        <v>2.5282071522410723</v>
      </c>
      <c r="BB63">
        <f t="shared" si="0"/>
        <v>70.326366980172779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2.4035210185490068</v>
      </c>
      <c r="N64">
        <v>2.5278752071755868</v>
      </c>
      <c r="O64">
        <v>2.8077082492747745</v>
      </c>
      <c r="P64">
        <v>8.3315692747600056E-4</v>
      </c>
      <c r="Q64">
        <v>0</v>
      </c>
      <c r="R64">
        <v>0.58139259392320408</v>
      </c>
      <c r="S64">
        <v>0.30015413056379819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0.36546120000000004</v>
      </c>
      <c r="AC64">
        <v>0.22783432000000001</v>
      </c>
      <c r="AD64">
        <v>0.41389236000000013</v>
      </c>
      <c r="AE64">
        <v>0.71847359999999993</v>
      </c>
      <c r="AF64">
        <v>0.13680094999999998</v>
      </c>
      <c r="AG64">
        <v>1.1390651999999997</v>
      </c>
      <c r="AH64">
        <v>0.98883486000000009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1.0981836000000002E-2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59.016465999999994</v>
      </c>
      <c r="BA64">
        <v>2.5282071522410723</v>
      </c>
      <c r="BB64">
        <f t="shared" si="0"/>
        <v>70.326366980172779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2.4035210185490068</v>
      </c>
      <c r="N65">
        <v>2.5278752071755868</v>
      </c>
      <c r="O65">
        <v>2.8077082492747745</v>
      </c>
      <c r="P65">
        <v>8.3315692747600056E-4</v>
      </c>
      <c r="Q65">
        <v>0</v>
      </c>
      <c r="R65">
        <v>0.5800933726393368</v>
      </c>
      <c r="S65">
        <v>0.30053376081843564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0.36546120000000004</v>
      </c>
      <c r="AC65">
        <v>0.22783432000000001</v>
      </c>
      <c r="AD65">
        <v>0.41389236000000013</v>
      </c>
      <c r="AE65">
        <v>0.71847359999999993</v>
      </c>
      <c r="AF65">
        <v>0.13680094999999998</v>
      </c>
      <c r="AG65">
        <v>1.1390651999999997</v>
      </c>
      <c r="AH65">
        <v>0.98883486000000009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1.0981836000000002E-2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58.996465999999991</v>
      </c>
      <c r="BA65">
        <v>2.5281751424086671</v>
      </c>
      <c r="BB65">
        <f t="shared" si="0"/>
        <v>70.305479398975933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2.4035210185490068</v>
      </c>
      <c r="N66">
        <v>2.5278752071755868</v>
      </c>
      <c r="O66">
        <v>2.8077082492747745</v>
      </c>
      <c r="P66">
        <v>8.3315692747600056E-4</v>
      </c>
      <c r="Q66">
        <v>0</v>
      </c>
      <c r="R66">
        <v>0.5800933726393368</v>
      </c>
      <c r="S66">
        <v>0.30053376081843564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0.36546120000000004</v>
      </c>
      <c r="AC66">
        <v>0.22783432000000001</v>
      </c>
      <c r="AD66">
        <v>0.41389236000000013</v>
      </c>
      <c r="AE66">
        <v>0.71847359999999993</v>
      </c>
      <c r="AF66">
        <v>0.13680094999999998</v>
      </c>
      <c r="AG66">
        <v>1.1390651999999997</v>
      </c>
      <c r="AH66">
        <v>1.48325229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1.0981836000000002E-2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59.125665999999988</v>
      </c>
      <c r="BA66">
        <v>2.549876878908663</v>
      </c>
      <c r="BB66">
        <f t="shared" si="0"/>
        <v>70.907395092475937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2.4035210185490068</v>
      </c>
      <c r="N67">
        <v>2.5278752071755868</v>
      </c>
      <c r="O67">
        <v>2.8077082492747745</v>
      </c>
      <c r="P67">
        <v>8.3315692747600056E-4</v>
      </c>
      <c r="Q67">
        <v>0</v>
      </c>
      <c r="R67">
        <v>0.5800933726393368</v>
      </c>
      <c r="S67">
        <v>0.30053376081843564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0.36546120000000004</v>
      </c>
      <c r="AC67">
        <v>0.22783432000000001</v>
      </c>
      <c r="AD67">
        <v>0.41389236000000013</v>
      </c>
      <c r="AE67">
        <v>0.71847359999999993</v>
      </c>
      <c r="AF67">
        <v>0.13680094999999998</v>
      </c>
      <c r="AG67">
        <v>1.1390651999999997</v>
      </c>
      <c r="AH67">
        <v>1.48325229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1.0981836000000002E-2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58.595665999999987</v>
      </c>
      <c r="BA67">
        <v>2.5298768789086599</v>
      </c>
      <c r="BB67">
        <f t="shared" si="0"/>
        <v>70.397395092475932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2.4035210185490068</v>
      </c>
      <c r="N68">
        <v>2.5278752071755868</v>
      </c>
      <c r="O68">
        <v>2.8077082492747745</v>
      </c>
      <c r="P68">
        <v>8.3315692747600056E-4</v>
      </c>
      <c r="Q68">
        <v>0</v>
      </c>
      <c r="R68">
        <v>0.5800933726393368</v>
      </c>
      <c r="S68">
        <v>0.30053376081843564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0.36546120000000004</v>
      </c>
      <c r="AC68">
        <v>0.22783432000000001</v>
      </c>
      <c r="AD68">
        <v>0.41389236000000013</v>
      </c>
      <c r="AE68">
        <v>0.71847359999999993</v>
      </c>
      <c r="AF68">
        <v>0.13680094999999998</v>
      </c>
      <c r="AG68">
        <v>1.1390651999999997</v>
      </c>
      <c r="AH68">
        <v>1.48325229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1.0981836000000002E-2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58.595665999999987</v>
      </c>
      <c r="BA68">
        <v>2.5298768789086599</v>
      </c>
      <c r="BB68">
        <f t="shared" ref="BB68:BB99" si="1">SUM(B68:AZ68)-BA68</f>
        <v>70.397395092475932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2.4035210185490068</v>
      </c>
      <c r="N69">
        <v>2.5279173106646056</v>
      </c>
      <c r="O69">
        <v>2.8108294689556126</v>
      </c>
      <c r="P69">
        <v>0</v>
      </c>
      <c r="Q69">
        <v>0</v>
      </c>
      <c r="R69">
        <v>0.5800933726393368</v>
      </c>
      <c r="S69">
        <v>0.30053376081843564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0.36546120000000004</v>
      </c>
      <c r="AC69">
        <v>0.22783432000000001</v>
      </c>
      <c r="AD69">
        <v>0.41389236000000013</v>
      </c>
      <c r="AE69">
        <v>0.71847359999999993</v>
      </c>
      <c r="AF69">
        <v>0.13680094999999998</v>
      </c>
      <c r="AG69">
        <v>1.1390651999999997</v>
      </c>
      <c r="AH69">
        <v>1.48325229</v>
      </c>
      <c r="AI69">
        <v>0</v>
      </c>
      <c r="AJ69">
        <v>0</v>
      </c>
      <c r="AK69">
        <v>1.2152794500000001</v>
      </c>
      <c r="AL69">
        <v>0</v>
      </c>
      <c r="AM69">
        <v>0</v>
      </c>
      <c r="AN69">
        <v>1.0981836000000002E-2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58.827465999999994</v>
      </c>
      <c r="BA69">
        <v>2.5390689872862366</v>
      </c>
      <c r="BB69">
        <f t="shared" si="1"/>
        <v>70.622333150340751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2.4035210185490068</v>
      </c>
      <c r="N70">
        <v>2.5279173106646056</v>
      </c>
      <c r="O70">
        <v>2.8108294689556126</v>
      </c>
      <c r="P70">
        <v>3.3847907109058046E-3</v>
      </c>
      <c r="Q70">
        <v>0</v>
      </c>
      <c r="R70">
        <v>0.5800933726393368</v>
      </c>
      <c r="S70">
        <v>0.30053376081843564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0.36546120000000004</v>
      </c>
      <c r="AC70">
        <v>0.22783432000000001</v>
      </c>
      <c r="AD70">
        <v>0.41389236000000013</v>
      </c>
      <c r="AE70">
        <v>0.71847359999999993</v>
      </c>
      <c r="AF70">
        <v>0.13680094999999998</v>
      </c>
      <c r="AG70">
        <v>1.1390651999999997</v>
      </c>
      <c r="AH70">
        <v>1.48325229</v>
      </c>
      <c r="AI70">
        <v>0</v>
      </c>
      <c r="AJ70">
        <v>0</v>
      </c>
      <c r="AK70">
        <v>1.2152794500000001</v>
      </c>
      <c r="AL70">
        <v>0</v>
      </c>
      <c r="AM70">
        <v>0</v>
      </c>
      <c r="AN70">
        <v>1.0981836000000002E-2</v>
      </c>
      <c r="AO70">
        <v>0</v>
      </c>
      <c r="AP70">
        <v>0</v>
      </c>
      <c r="AQ70">
        <v>0.21021000000000001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58.842865999999994</v>
      </c>
      <c r="BA70">
        <v>2.5470380859971415</v>
      </c>
      <c r="BB70">
        <f t="shared" si="1"/>
        <v>70.843358842340749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2.4035210185490068</v>
      </c>
      <c r="N71">
        <v>2.5279173106646056</v>
      </c>
      <c r="O71">
        <v>2.8108294689556126</v>
      </c>
      <c r="P71">
        <v>3.3847907109058046E-3</v>
      </c>
      <c r="Q71">
        <v>0</v>
      </c>
      <c r="R71">
        <v>0.36251295868502886</v>
      </c>
      <c r="S71">
        <v>0.18641426590421728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0.36546120000000004</v>
      </c>
      <c r="AC71">
        <v>0.22783432000000001</v>
      </c>
      <c r="AD71">
        <v>0.41389236000000013</v>
      </c>
      <c r="AE71">
        <v>0.71847359999999993</v>
      </c>
      <c r="AF71">
        <v>0.13680094999999998</v>
      </c>
      <c r="AG71">
        <v>1.1390651999999997</v>
      </c>
      <c r="AH71">
        <v>1.48325229</v>
      </c>
      <c r="AI71">
        <v>0</v>
      </c>
      <c r="AJ71">
        <v>0</v>
      </c>
      <c r="AK71">
        <v>1.2152794500000001</v>
      </c>
      <c r="AL71">
        <v>0</v>
      </c>
      <c r="AM71">
        <v>0</v>
      </c>
      <c r="AN71">
        <v>1.1286887000000002E-2</v>
      </c>
      <c r="AO71">
        <v>0</v>
      </c>
      <c r="AP71">
        <v>0</v>
      </c>
      <c r="AQ71">
        <v>0.49449399999999993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58.812866</v>
      </c>
      <c r="BA71">
        <v>2.5453986455848878</v>
      </c>
      <c r="BB71">
        <f t="shared" si="1"/>
        <v>70.767887424884492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2.4035210185490068</v>
      </c>
      <c r="N72">
        <v>2.5279173106646056</v>
      </c>
      <c r="O72">
        <v>2.8108294689556126</v>
      </c>
      <c r="P72">
        <v>3.3847907109058046E-3</v>
      </c>
      <c r="Q72">
        <v>0</v>
      </c>
      <c r="R72">
        <v>0.36251295868502886</v>
      </c>
      <c r="S72">
        <v>0.18641426590421728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0.36250200000000005</v>
      </c>
      <c r="AC72">
        <v>0.22783432000000001</v>
      </c>
      <c r="AD72">
        <v>0.62083854000000005</v>
      </c>
      <c r="AE72">
        <v>0.71847359999999993</v>
      </c>
      <c r="AF72">
        <v>0.13680094999999998</v>
      </c>
      <c r="AG72">
        <v>1.1390651999999997</v>
      </c>
      <c r="AH72">
        <v>1.9776697200000002</v>
      </c>
      <c r="AI72">
        <v>0</v>
      </c>
      <c r="AJ72">
        <v>0</v>
      </c>
      <c r="AK72">
        <v>1.2152794500000001</v>
      </c>
      <c r="AL72">
        <v>0</v>
      </c>
      <c r="AM72">
        <v>0</v>
      </c>
      <c r="AN72">
        <v>1.1286887000000002E-2</v>
      </c>
      <c r="AO72">
        <v>0</v>
      </c>
      <c r="AP72">
        <v>0</v>
      </c>
      <c r="AQ72">
        <v>0.98898799999999987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59.187965999999996</v>
      </c>
      <c r="BA72">
        <v>2.599965498984885</v>
      </c>
      <c r="BB72">
        <f t="shared" si="1"/>
        <v>72.281318981484489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2.4035210185490068</v>
      </c>
      <c r="N73">
        <v>2.5279173106646056</v>
      </c>
      <c r="O73">
        <v>2.8108294689556126</v>
      </c>
      <c r="P73">
        <v>3.3847907109058046E-3</v>
      </c>
      <c r="Q73">
        <v>0</v>
      </c>
      <c r="R73">
        <v>0.36256031361209962</v>
      </c>
      <c r="S73">
        <v>0.18646532188841203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0.36250200000000005</v>
      </c>
      <c r="AC73">
        <v>0.45566864000000001</v>
      </c>
      <c r="AD73">
        <v>0.62083854000000005</v>
      </c>
      <c r="AE73">
        <v>0.71847359999999993</v>
      </c>
      <c r="AF73">
        <v>0.13680094999999998</v>
      </c>
      <c r="AG73">
        <v>1.1390651999999997</v>
      </c>
      <c r="AH73">
        <v>2.4720871499999992</v>
      </c>
      <c r="AI73">
        <v>0</v>
      </c>
      <c r="AJ73">
        <v>0</v>
      </c>
      <c r="AK73">
        <v>1.2152794500000001</v>
      </c>
      <c r="AL73">
        <v>0</v>
      </c>
      <c r="AM73">
        <v>0</v>
      </c>
      <c r="AN73">
        <v>1.1286887000000002E-2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59.647165999999991</v>
      </c>
      <c r="BA73">
        <v>2.6582916646390333</v>
      </c>
      <c r="BB73">
        <f t="shared" si="1"/>
        <v>73.899036976741598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2.4035210185490068</v>
      </c>
      <c r="N74">
        <v>2.5279173106646056</v>
      </c>
      <c r="O74">
        <v>2.8108294689556126</v>
      </c>
      <c r="P74">
        <v>3.3847907109058046E-3</v>
      </c>
      <c r="Q74">
        <v>0</v>
      </c>
      <c r="R74">
        <v>0.36256031361209962</v>
      </c>
      <c r="S74">
        <v>0.18646532188841203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0.7287030000000001</v>
      </c>
      <c r="AC74">
        <v>0.45566864000000001</v>
      </c>
      <c r="AD74">
        <v>0.82970422079999984</v>
      </c>
      <c r="AE74">
        <v>0.71847359999999993</v>
      </c>
      <c r="AF74">
        <v>0.13680094999999998</v>
      </c>
      <c r="AG74">
        <v>1.1390651999999997</v>
      </c>
      <c r="AH74">
        <v>2.9665045800000009</v>
      </c>
      <c r="AI74">
        <v>7.4922499999999989E-2</v>
      </c>
      <c r="AJ74">
        <v>0</v>
      </c>
      <c r="AK74">
        <v>1.2152794500000001</v>
      </c>
      <c r="AL74">
        <v>0</v>
      </c>
      <c r="AM74">
        <v>0.12261268800000001</v>
      </c>
      <c r="AN74">
        <v>1.1286887000000002E-2</v>
      </c>
      <c r="AO74">
        <v>0</v>
      </c>
      <c r="AP74">
        <v>0</v>
      </c>
      <c r="AQ74">
        <v>1.9779759999999997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59.914865999999982</v>
      </c>
      <c r="BA74">
        <v>2.7248243018390199</v>
      </c>
      <c r="BB74">
        <f t="shared" si="1"/>
        <v>75.861717638341602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2.4035210185490068</v>
      </c>
      <c r="N75">
        <v>2.5279173106646056</v>
      </c>
      <c r="O75">
        <v>2.8108294689556126</v>
      </c>
      <c r="P75">
        <v>3.3847907109058046E-3</v>
      </c>
      <c r="Q75">
        <v>0</v>
      </c>
      <c r="R75">
        <v>0.2693127672955975</v>
      </c>
      <c r="S75">
        <v>0.12438380986281368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0.45566864000000001</v>
      </c>
      <c r="AD75">
        <v>0.82970422079999984</v>
      </c>
      <c r="AE75">
        <v>1.1535093648000001</v>
      </c>
      <c r="AF75">
        <v>0.37883339999999999</v>
      </c>
      <c r="AG75">
        <v>1.1390651999999997</v>
      </c>
      <c r="AH75">
        <v>2.9665045800000009</v>
      </c>
      <c r="AI75">
        <v>7.4922499999999989E-2</v>
      </c>
      <c r="AJ75">
        <v>0</v>
      </c>
      <c r="AK75">
        <v>1.2152794500000001</v>
      </c>
      <c r="AL75">
        <v>0</v>
      </c>
      <c r="AM75">
        <v>0.24460612000000007</v>
      </c>
      <c r="AN75">
        <v>1.1286887000000002E-2</v>
      </c>
      <c r="AO75">
        <v>0</v>
      </c>
      <c r="AP75">
        <v>0</v>
      </c>
      <c r="AQ75">
        <v>1.9779759999999997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60.003264999999992</v>
      </c>
      <c r="BA75">
        <v>2.7614382249044609</v>
      </c>
      <c r="BB75">
        <f t="shared" si="1"/>
        <v>76.55723530373406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2.4035210185490068</v>
      </c>
      <c r="N76">
        <v>2.5279173106646056</v>
      </c>
      <c r="O76">
        <v>2.8108294689556126</v>
      </c>
      <c r="P76">
        <v>3.3847907109058046E-3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0.68350295999999999</v>
      </c>
      <c r="AD76">
        <v>0.82970422079999984</v>
      </c>
      <c r="AE76">
        <v>1.1535093648000001</v>
      </c>
      <c r="AF76">
        <v>0.63138899999999987</v>
      </c>
      <c r="AG76">
        <v>1.1390651999999997</v>
      </c>
      <c r="AH76">
        <v>2.9665045800000009</v>
      </c>
      <c r="AI76">
        <v>0.26972100000000004</v>
      </c>
      <c r="AJ76">
        <v>0</v>
      </c>
      <c r="AK76">
        <v>1.2152794500000001</v>
      </c>
      <c r="AL76">
        <v>0</v>
      </c>
      <c r="AM76">
        <v>0.36560874239999996</v>
      </c>
      <c r="AN76">
        <v>1.1286887000000002E-2</v>
      </c>
      <c r="AO76">
        <v>0</v>
      </c>
      <c r="AP76">
        <v>0</v>
      </c>
      <c r="AQ76">
        <v>1.9779759999999997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60.520184999999991</v>
      </c>
      <c r="BA76">
        <v>2.8062293587188414</v>
      </c>
      <c r="BB76">
        <f t="shared" si="1"/>
        <v>77.799539235161291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2.4035210185490068</v>
      </c>
      <c r="N77">
        <v>2.5279173106646056</v>
      </c>
      <c r="O77">
        <v>2.8108294689556126</v>
      </c>
      <c r="P77">
        <v>3.3847907109058046E-3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0.68350295999999999</v>
      </c>
      <c r="AD77">
        <v>0.82970422079999984</v>
      </c>
      <c r="AE77">
        <v>1.1535093648000001</v>
      </c>
      <c r="AF77">
        <v>0.63138899999999987</v>
      </c>
      <c r="AG77">
        <v>1.1390651999999997</v>
      </c>
      <c r="AH77">
        <v>2.9665045800000009</v>
      </c>
      <c r="AI77">
        <v>0.77919399999999994</v>
      </c>
      <c r="AJ77">
        <v>0</v>
      </c>
      <c r="AK77">
        <v>1.2152794500000001</v>
      </c>
      <c r="AL77">
        <v>0</v>
      </c>
      <c r="AM77">
        <v>0.36560874239999996</v>
      </c>
      <c r="AN77">
        <v>1.1286887000000002E-2</v>
      </c>
      <c r="AO77">
        <v>0</v>
      </c>
      <c r="AP77">
        <v>0</v>
      </c>
      <c r="AQ77">
        <v>1.9779759999999997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60.520184999999991</v>
      </c>
      <c r="BA77">
        <v>2.8239590007188413</v>
      </c>
      <c r="BB77">
        <f t="shared" si="1"/>
        <v>78.29128259316127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2.4035210185490068</v>
      </c>
      <c r="N78">
        <v>2.5279173106646056</v>
      </c>
      <c r="O78">
        <v>2.8108294689556126</v>
      </c>
      <c r="P78">
        <v>3.3847907109058046E-3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0.68350295999999999</v>
      </c>
      <c r="AD78">
        <v>0.82970422079999984</v>
      </c>
      <c r="AE78">
        <v>1.1535093648000001</v>
      </c>
      <c r="AF78">
        <v>0.63138899999999987</v>
      </c>
      <c r="AG78">
        <v>1.1390651999999997</v>
      </c>
      <c r="AH78">
        <v>2.9665045800000009</v>
      </c>
      <c r="AI78">
        <v>0.77919399999999994</v>
      </c>
      <c r="AJ78">
        <v>0</v>
      </c>
      <c r="AK78">
        <v>1.2152794500000001</v>
      </c>
      <c r="AL78">
        <v>0</v>
      </c>
      <c r="AM78">
        <v>0.36560874239999996</v>
      </c>
      <c r="AN78">
        <v>1.1286887000000002E-2</v>
      </c>
      <c r="AO78">
        <v>0</v>
      </c>
      <c r="AP78">
        <v>0</v>
      </c>
      <c r="AQ78">
        <v>1.9779759999999997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60.520184999999991</v>
      </c>
      <c r="BA78">
        <v>2.8239590007188413</v>
      </c>
      <c r="BB78">
        <f t="shared" si="1"/>
        <v>78.29128259316127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2.4035210185490068</v>
      </c>
      <c r="N79">
        <v>2.5279173106646056</v>
      </c>
      <c r="O79">
        <v>2.8108294689556126</v>
      </c>
      <c r="P79">
        <v>3.3847907109058046E-3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0.68350295999999999</v>
      </c>
      <c r="AD79">
        <v>0.82970422079999984</v>
      </c>
      <c r="AE79">
        <v>1.1535093648000001</v>
      </c>
      <c r="AF79">
        <v>0.63138899999999987</v>
      </c>
      <c r="AG79">
        <v>1.1390651999999997</v>
      </c>
      <c r="AH79">
        <v>2.9665045800000009</v>
      </c>
      <c r="AI79">
        <v>0.77919399999999994</v>
      </c>
      <c r="AJ79">
        <v>0</v>
      </c>
      <c r="AK79">
        <v>1.2152794500000001</v>
      </c>
      <c r="AL79">
        <v>0</v>
      </c>
      <c r="AM79">
        <v>0.36560874239999996</v>
      </c>
      <c r="AN79">
        <v>1.1286887000000002E-2</v>
      </c>
      <c r="AO79">
        <v>0</v>
      </c>
      <c r="AP79">
        <v>0</v>
      </c>
      <c r="AQ79">
        <v>1.9779759999999997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60.460184999999989</v>
      </c>
      <c r="BA79">
        <v>2.8239590007188413</v>
      </c>
      <c r="BB79">
        <f t="shared" si="1"/>
        <v>78.231282593161268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2.4035210185490068</v>
      </c>
      <c r="N80">
        <v>2.5279173106646056</v>
      </c>
      <c r="O80">
        <v>2.8108294689556126</v>
      </c>
      <c r="P80">
        <v>3.3847907109058046E-3</v>
      </c>
      <c r="Q80">
        <v>0</v>
      </c>
      <c r="R80">
        <v>1.7918106951880078E-4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0.68350295999999999</v>
      </c>
      <c r="AD80">
        <v>0.82970422079999984</v>
      </c>
      <c r="AE80">
        <v>1.1535093648000001</v>
      </c>
      <c r="AF80">
        <v>0.63138899999999987</v>
      </c>
      <c r="AG80">
        <v>1.1390651999999997</v>
      </c>
      <c r="AH80">
        <v>2.9665045800000009</v>
      </c>
      <c r="AI80">
        <v>0.77919399999999994</v>
      </c>
      <c r="AJ80">
        <v>0</v>
      </c>
      <c r="AK80">
        <v>1.2152794500000001</v>
      </c>
      <c r="AL80">
        <v>0</v>
      </c>
      <c r="AM80">
        <v>0.36560874239999996</v>
      </c>
      <c r="AN80">
        <v>1.1286887000000002E-2</v>
      </c>
      <c r="AO80">
        <v>0</v>
      </c>
      <c r="AP80">
        <v>0</v>
      </c>
      <c r="AQ80">
        <v>1.9779759999999997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60.520184999999991</v>
      </c>
      <c r="BA80">
        <v>2.823965236217624</v>
      </c>
      <c r="BB80">
        <f t="shared" si="1"/>
        <v>78.291455538732023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2.4035210185490068</v>
      </c>
      <c r="N81">
        <v>2.5279173106646056</v>
      </c>
      <c r="O81">
        <v>2.8108294689556126</v>
      </c>
      <c r="P81">
        <v>3.3847907109058046E-3</v>
      </c>
      <c r="Q81">
        <v>0</v>
      </c>
      <c r="R81">
        <v>0.46614106835152214</v>
      </c>
      <c r="S81">
        <v>0.23821881173131512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0.68350295999999999</v>
      </c>
      <c r="AD81">
        <v>0.82970422079999984</v>
      </c>
      <c r="AE81">
        <v>1.1535093648000001</v>
      </c>
      <c r="AF81">
        <v>0.63138899999999987</v>
      </c>
      <c r="AG81">
        <v>1.1390651999999997</v>
      </c>
      <c r="AH81">
        <v>2.9665045800000009</v>
      </c>
      <c r="AI81">
        <v>0.77919399999999994</v>
      </c>
      <c r="AJ81">
        <v>0</v>
      </c>
      <c r="AK81">
        <v>1.2152794500000001</v>
      </c>
      <c r="AL81">
        <v>0</v>
      </c>
      <c r="AM81">
        <v>0.36560874239999996</v>
      </c>
      <c r="AN81">
        <v>1.1286887000000002E-2</v>
      </c>
      <c r="AO81">
        <v>0</v>
      </c>
      <c r="AP81">
        <v>0</v>
      </c>
      <c r="AQ81">
        <v>1.9779759999999997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60.520184999999991</v>
      </c>
      <c r="BA81">
        <v>2.8484707218395449</v>
      </c>
      <c r="BB81">
        <f t="shared" si="1"/>
        <v>78.971130752123415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2.4035210185490068</v>
      </c>
      <c r="N82">
        <v>2.5279173106646056</v>
      </c>
      <c r="O82">
        <v>2.8108294689556126</v>
      </c>
      <c r="P82">
        <v>3.3847907109058046E-3</v>
      </c>
      <c r="Q82">
        <v>0</v>
      </c>
      <c r="R82">
        <v>0.46614106835152214</v>
      </c>
      <c r="S82">
        <v>0.23821881173131512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</v>
      </c>
      <c r="AC82">
        <v>0.68350295999999999</v>
      </c>
      <c r="AD82">
        <v>0.82970422079999984</v>
      </c>
      <c r="AE82">
        <v>1.1535093648000001</v>
      </c>
      <c r="AF82">
        <v>0.63138899999999987</v>
      </c>
      <c r="AG82">
        <v>1.1390651999999997</v>
      </c>
      <c r="AH82">
        <v>2.9665045800000009</v>
      </c>
      <c r="AI82">
        <v>0.77919399999999994</v>
      </c>
      <c r="AJ82">
        <v>0</v>
      </c>
      <c r="AK82">
        <v>1.2152794500000001</v>
      </c>
      <c r="AL82">
        <v>0</v>
      </c>
      <c r="AM82">
        <v>0.36560874239999996</v>
      </c>
      <c r="AN82">
        <v>1.1286887000000002E-2</v>
      </c>
      <c r="AO82">
        <v>0</v>
      </c>
      <c r="AP82">
        <v>0</v>
      </c>
      <c r="AQ82">
        <v>1.9779759999999997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60.520184999999991</v>
      </c>
      <c r="BA82">
        <v>2.8484707218395449</v>
      </c>
      <c r="BB82">
        <f t="shared" si="1"/>
        <v>78.971130752123415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2.4035210185490068</v>
      </c>
      <c r="N83">
        <v>2.5279173106646056</v>
      </c>
      <c r="O83">
        <v>2.8108294689556126</v>
      </c>
      <c r="P83">
        <v>3.3847907109058046E-3</v>
      </c>
      <c r="Q83">
        <v>0</v>
      </c>
      <c r="R83">
        <v>0.58016536418324849</v>
      </c>
      <c r="S83">
        <v>0.30039206078576725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</v>
      </c>
      <c r="AC83">
        <v>0.68350295999999999</v>
      </c>
      <c r="AD83">
        <v>0.82970422079999984</v>
      </c>
      <c r="AE83">
        <v>1.1535093648000001</v>
      </c>
      <c r="AF83">
        <v>0.63138899999999987</v>
      </c>
      <c r="AG83">
        <v>1.1390651999999997</v>
      </c>
      <c r="AH83">
        <v>2.9665045800000009</v>
      </c>
      <c r="AI83">
        <v>0.11987600000000001</v>
      </c>
      <c r="AJ83">
        <v>0</v>
      </c>
      <c r="AK83">
        <v>1.2152794500000001</v>
      </c>
      <c r="AL83">
        <v>0</v>
      </c>
      <c r="AM83">
        <v>0.36560874239999996</v>
      </c>
      <c r="AN83">
        <v>1.1286887000000002E-2</v>
      </c>
      <c r="AO83">
        <v>0</v>
      </c>
      <c r="AP83">
        <v>0</v>
      </c>
      <c r="AQ83">
        <v>1.9779759999999997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60.630184999999997</v>
      </c>
      <c r="BA83">
        <v>2.8416581527615268</v>
      </c>
      <c r="BB83">
        <f t="shared" si="1"/>
        <v>78.604822866087616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2.4035210185490068</v>
      </c>
      <c r="N84">
        <v>2.5279173106646056</v>
      </c>
      <c r="O84">
        <v>2.8108294689556126</v>
      </c>
      <c r="P84">
        <v>3.3847907109058046E-3</v>
      </c>
      <c r="Q84">
        <v>0</v>
      </c>
      <c r="R84">
        <v>0.58016536418324849</v>
      </c>
      <c r="S84">
        <v>0.30039206078576725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</v>
      </c>
      <c r="AC84">
        <v>0.68350295999999999</v>
      </c>
      <c r="AD84">
        <v>0.82970422079999984</v>
      </c>
      <c r="AE84">
        <v>1.1535093648000001</v>
      </c>
      <c r="AF84">
        <v>0.63138899999999987</v>
      </c>
      <c r="AG84">
        <v>1.1390651999999997</v>
      </c>
      <c r="AH84">
        <v>2.9665045800000009</v>
      </c>
      <c r="AI84">
        <v>5.9938000000000005E-2</v>
      </c>
      <c r="AJ84">
        <v>0</v>
      </c>
      <c r="AK84">
        <v>1.2152794500000001</v>
      </c>
      <c r="AL84">
        <v>0</v>
      </c>
      <c r="AM84">
        <v>0.36560874239999996</v>
      </c>
      <c r="AN84">
        <v>1.1286887000000002E-2</v>
      </c>
      <c r="AO84">
        <v>0</v>
      </c>
      <c r="AP84">
        <v>0</v>
      </c>
      <c r="AQ84">
        <v>1.9779759999999997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60.630184999999997</v>
      </c>
      <c r="BA84">
        <v>2.8395723057615267</v>
      </c>
      <c r="BB84">
        <f t="shared" si="1"/>
        <v>78.546970713087617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2.4035210185490068</v>
      </c>
      <c r="N85">
        <v>2.5279173106646056</v>
      </c>
      <c r="O85">
        <v>2.8108294689556126</v>
      </c>
      <c r="P85">
        <v>3.3847907109058046E-3</v>
      </c>
      <c r="Q85">
        <v>0</v>
      </c>
      <c r="R85">
        <v>0.58487978070000002</v>
      </c>
      <c r="S85">
        <v>0.30038479052553668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</v>
      </c>
      <c r="AC85">
        <v>0.68350295999999999</v>
      </c>
      <c r="AD85">
        <v>0.82970422079999984</v>
      </c>
      <c r="AE85">
        <v>1.1535093648000001</v>
      </c>
      <c r="AF85">
        <v>0.63138899999999987</v>
      </c>
      <c r="AG85">
        <v>1.1390651999999997</v>
      </c>
      <c r="AH85">
        <v>2.9665045800000009</v>
      </c>
      <c r="AI85">
        <v>0.32965899999999998</v>
      </c>
      <c r="AJ85">
        <v>0</v>
      </c>
      <c r="AK85">
        <v>1.2152794500000001</v>
      </c>
      <c r="AL85">
        <v>0</v>
      </c>
      <c r="AM85">
        <v>0.36560874239999996</v>
      </c>
      <c r="AN85">
        <v>1.1286887000000002E-2</v>
      </c>
      <c r="AO85">
        <v>0</v>
      </c>
      <c r="AP85">
        <v>0</v>
      </c>
      <c r="AQ85">
        <v>1.9779759999999997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60.630184999999997</v>
      </c>
      <c r="BA85">
        <v>2.8491224012414298</v>
      </c>
      <c r="BB85">
        <f t="shared" si="1"/>
        <v>78.811848763864234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2.4035210185490068</v>
      </c>
      <c r="N86">
        <v>2.5279173106646056</v>
      </c>
      <c r="O86">
        <v>2.8108294689556126</v>
      </c>
      <c r="P86">
        <v>3.3847907109058046E-3</v>
      </c>
      <c r="Q86">
        <v>0</v>
      </c>
      <c r="R86">
        <v>0.58487978070000002</v>
      </c>
      <c r="S86">
        <v>0.30038479052553668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</v>
      </c>
      <c r="AC86">
        <v>0.68350295999999999</v>
      </c>
      <c r="AD86">
        <v>0.82970422079999984</v>
      </c>
      <c r="AE86">
        <v>1.1535093648000001</v>
      </c>
      <c r="AF86">
        <v>0.63138899999999987</v>
      </c>
      <c r="AG86">
        <v>1.1390651999999997</v>
      </c>
      <c r="AH86">
        <v>2.9665045800000009</v>
      </c>
      <c r="AI86">
        <v>0.32965899999999998</v>
      </c>
      <c r="AJ86">
        <v>0</v>
      </c>
      <c r="AK86">
        <v>1.2152794500000001</v>
      </c>
      <c r="AL86">
        <v>0</v>
      </c>
      <c r="AM86">
        <v>0.36560874239999996</v>
      </c>
      <c r="AN86">
        <v>1.1286887000000002E-2</v>
      </c>
      <c r="AO86">
        <v>0</v>
      </c>
      <c r="AP86">
        <v>0</v>
      </c>
      <c r="AQ86">
        <v>1.9779759999999997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60.630184999999997</v>
      </c>
      <c r="BA86">
        <v>2.8491224012414298</v>
      </c>
      <c r="BB86">
        <f t="shared" si="1"/>
        <v>78.811848763864234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2.4035210185490068</v>
      </c>
      <c r="N87">
        <v>2.5279173106646056</v>
      </c>
      <c r="O87">
        <v>2.8108294689556126</v>
      </c>
      <c r="P87">
        <v>3.3847907109058046E-3</v>
      </c>
      <c r="Q87">
        <v>0</v>
      </c>
      <c r="R87">
        <v>0.58487978070000002</v>
      </c>
      <c r="S87">
        <v>0.30038479052553668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1.0963836</v>
      </c>
      <c r="AC87">
        <v>0.68350295999999999</v>
      </c>
      <c r="AD87">
        <v>0.82970422079999984</v>
      </c>
      <c r="AE87">
        <v>1.1535093648000001</v>
      </c>
      <c r="AF87">
        <v>0.63138899999999987</v>
      </c>
      <c r="AG87">
        <v>1.1390651999999997</v>
      </c>
      <c r="AH87">
        <v>2.8023660000000001</v>
      </c>
      <c r="AI87">
        <v>0.32965899999999998</v>
      </c>
      <c r="AJ87">
        <v>0</v>
      </c>
      <c r="AK87">
        <v>1.2152794500000001</v>
      </c>
      <c r="AL87">
        <v>0</v>
      </c>
      <c r="AM87">
        <v>0.36560874239999996</v>
      </c>
      <c r="AN87">
        <v>1.1286887000000002E-2</v>
      </c>
      <c r="AO87">
        <v>0</v>
      </c>
      <c r="AP87">
        <v>0</v>
      </c>
      <c r="AQ87">
        <v>1.9779759999999997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60.586484999999989</v>
      </c>
      <c r="BA87">
        <v>2.841889381141411</v>
      </c>
      <c r="BB87">
        <f t="shared" si="1"/>
        <v>78.611243203964236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2.4035210185490068</v>
      </c>
      <c r="N88">
        <v>2.5279173106646056</v>
      </c>
      <c r="O88">
        <v>2.8108294689556126</v>
      </c>
      <c r="P88">
        <v>3.3847907109058046E-3</v>
      </c>
      <c r="Q88">
        <v>0</v>
      </c>
      <c r="R88">
        <v>0.58487978070000002</v>
      </c>
      <c r="S88">
        <v>0.30038479052553668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0.7287030000000001</v>
      </c>
      <c r="AC88">
        <v>0.45566864000000001</v>
      </c>
      <c r="AD88">
        <v>0.62083854000000005</v>
      </c>
      <c r="AE88">
        <v>1.1535093648000001</v>
      </c>
      <c r="AF88">
        <v>0.38304265999999998</v>
      </c>
      <c r="AG88">
        <v>1.1390651999999997</v>
      </c>
      <c r="AH88">
        <v>2.4720871499999992</v>
      </c>
      <c r="AI88">
        <v>0.32965899999999998</v>
      </c>
      <c r="AJ88">
        <v>0</v>
      </c>
      <c r="AK88">
        <v>1.2152794500000001</v>
      </c>
      <c r="AL88">
        <v>0</v>
      </c>
      <c r="AM88">
        <v>0.36560874239999996</v>
      </c>
      <c r="AN88">
        <v>1.1286887000000002E-2</v>
      </c>
      <c r="AO88">
        <v>0</v>
      </c>
      <c r="AP88">
        <v>0</v>
      </c>
      <c r="AQ88">
        <v>1.9779759999999997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59.694164999999991</v>
      </c>
      <c r="BA88">
        <v>2.7627087666414147</v>
      </c>
      <c r="BB88">
        <f t="shared" si="1"/>
        <v>76.415098027664243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2.4035210185490068</v>
      </c>
      <c r="N89">
        <v>2.5279173106646056</v>
      </c>
      <c r="O89">
        <v>2.8108294689556126</v>
      </c>
      <c r="P89">
        <v>3.3847907109058046E-3</v>
      </c>
      <c r="Q89">
        <v>0</v>
      </c>
      <c r="R89">
        <v>0.58487978070000002</v>
      </c>
      <c r="S89">
        <v>0.30038479052553668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0.7287030000000001</v>
      </c>
      <c r="AC89">
        <v>0.45566864000000001</v>
      </c>
      <c r="AD89">
        <v>0.38989860000000004</v>
      </c>
      <c r="AE89">
        <v>1.1535093648000001</v>
      </c>
      <c r="AF89">
        <v>0.13680094999999998</v>
      </c>
      <c r="AG89">
        <v>1.1390651999999997</v>
      </c>
      <c r="AH89">
        <v>1.9776697200000002</v>
      </c>
      <c r="AI89">
        <v>0.32965899999999998</v>
      </c>
      <c r="AJ89">
        <v>0</v>
      </c>
      <c r="AK89">
        <v>1.2152794500000001</v>
      </c>
      <c r="AL89">
        <v>0</v>
      </c>
      <c r="AM89">
        <v>0.36560874239999996</v>
      </c>
      <c r="AN89">
        <v>1.1286887000000002E-2</v>
      </c>
      <c r="AO89">
        <v>0</v>
      </c>
      <c r="AP89">
        <v>0</v>
      </c>
      <c r="AQ89">
        <v>1.9779759999999997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59.114564999999992</v>
      </c>
      <c r="BA89">
        <v>2.7087270894414157</v>
      </c>
      <c r="BB89">
        <f t="shared" si="1"/>
        <v>74.917880624864253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2.4035210185490068</v>
      </c>
      <c r="N90">
        <v>2.5279173106646056</v>
      </c>
      <c r="O90">
        <v>2.8108294689556126</v>
      </c>
      <c r="P90">
        <v>3.3847907109058046E-3</v>
      </c>
      <c r="Q90">
        <v>0</v>
      </c>
      <c r="R90">
        <v>0.58487978070000002</v>
      </c>
      <c r="S90">
        <v>0.30038479052553668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0.7287030000000001</v>
      </c>
      <c r="AC90">
        <v>0.22783432000000001</v>
      </c>
      <c r="AD90">
        <v>0.38989860000000004</v>
      </c>
      <c r="AE90">
        <v>0.71847359999999993</v>
      </c>
      <c r="AF90">
        <v>0.13680094999999998</v>
      </c>
      <c r="AG90">
        <v>1.1390651999999997</v>
      </c>
      <c r="AH90">
        <v>1.9776697200000002</v>
      </c>
      <c r="AI90">
        <v>0.32965899999999998</v>
      </c>
      <c r="AJ90">
        <v>0</v>
      </c>
      <c r="AK90">
        <v>1.2152794500000001</v>
      </c>
      <c r="AL90">
        <v>0</v>
      </c>
      <c r="AM90">
        <v>0.36560874239999996</v>
      </c>
      <c r="AN90">
        <v>1.1286887000000002E-2</v>
      </c>
      <c r="AO90">
        <v>0</v>
      </c>
      <c r="AP90">
        <v>0</v>
      </c>
      <c r="AQ90">
        <v>1.9779759999999997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59.114564999999992</v>
      </c>
      <c r="BA90">
        <v>2.6856592148414156</v>
      </c>
      <c r="BB90">
        <f t="shared" si="1"/>
        <v>74.278078414664236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2.4035210185490068</v>
      </c>
      <c r="N91">
        <v>2.5279173106646056</v>
      </c>
      <c r="O91">
        <v>2.8108294689556126</v>
      </c>
      <c r="P91">
        <v>3.3847907109058046E-3</v>
      </c>
      <c r="Q91">
        <v>0</v>
      </c>
      <c r="R91">
        <v>0.58487978070000002</v>
      </c>
      <c r="S91">
        <v>0.30038479052553668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0.36250200000000005</v>
      </c>
      <c r="AC91">
        <v>0.22783432000000001</v>
      </c>
      <c r="AD91">
        <v>0.38989860000000004</v>
      </c>
      <c r="AE91">
        <v>0.71847359999999993</v>
      </c>
      <c r="AF91">
        <v>0.13680094999999998</v>
      </c>
      <c r="AG91">
        <v>1.1390651999999997</v>
      </c>
      <c r="AH91">
        <v>1.48325229</v>
      </c>
      <c r="AI91">
        <v>0.32965899999999998</v>
      </c>
      <c r="AJ91">
        <v>0</v>
      </c>
      <c r="AK91">
        <v>1.2152794500000001</v>
      </c>
      <c r="AL91">
        <v>0</v>
      </c>
      <c r="AM91">
        <v>0.36560874239999996</v>
      </c>
      <c r="AN91">
        <v>1.1286887000000002E-2</v>
      </c>
      <c r="AO91">
        <v>0</v>
      </c>
      <c r="AP91">
        <v>0</v>
      </c>
      <c r="AQ91">
        <v>1.9779759999999997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58.710065999999991</v>
      </c>
      <c r="BA91">
        <v>2.6416317150414175</v>
      </c>
      <c r="BB91">
        <f t="shared" si="1"/>
        <v>73.056988484464242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2.4035210185490068</v>
      </c>
      <c r="N92">
        <v>2.5279173106646056</v>
      </c>
      <c r="O92">
        <v>2.8108294689556126</v>
      </c>
      <c r="P92">
        <v>3.3847907109058046E-3</v>
      </c>
      <c r="Q92">
        <v>0</v>
      </c>
      <c r="R92">
        <v>0.58487978070000002</v>
      </c>
      <c r="S92">
        <v>0.30038479052553668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0.36250200000000005</v>
      </c>
      <c r="AC92">
        <v>0.22783432000000001</v>
      </c>
      <c r="AD92">
        <v>0.38989860000000004</v>
      </c>
      <c r="AE92">
        <v>0.71847359999999993</v>
      </c>
      <c r="AF92">
        <v>0.13680094999999998</v>
      </c>
      <c r="AG92">
        <v>1.1390651999999997</v>
      </c>
      <c r="AH92">
        <v>1.48325229</v>
      </c>
      <c r="AI92">
        <v>0.32965899999999998</v>
      </c>
      <c r="AJ92">
        <v>0</v>
      </c>
      <c r="AK92">
        <v>1.2152794500000001</v>
      </c>
      <c r="AL92">
        <v>0</v>
      </c>
      <c r="AM92">
        <v>0.36560874239999996</v>
      </c>
      <c r="AN92">
        <v>1.1286887000000002E-2</v>
      </c>
      <c r="AO92">
        <v>0</v>
      </c>
      <c r="AP92">
        <v>0</v>
      </c>
      <c r="AQ92">
        <v>1.9779759999999997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58.710065999999991</v>
      </c>
      <c r="BA92">
        <v>2.6416317150414175</v>
      </c>
      <c r="BB92">
        <f t="shared" si="1"/>
        <v>73.056988484464242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2.4035210185490068</v>
      </c>
      <c r="N93">
        <v>2.5279173106646056</v>
      </c>
      <c r="O93">
        <v>2.8108294689556126</v>
      </c>
      <c r="P93">
        <v>3.3847907109058046E-3</v>
      </c>
      <c r="Q93">
        <v>0</v>
      </c>
      <c r="R93">
        <v>0.58487978070000002</v>
      </c>
      <c r="S93">
        <v>0.30038479052553668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0.36250200000000005</v>
      </c>
      <c r="AC93">
        <v>0.22783432000000001</v>
      </c>
      <c r="AD93">
        <v>0.38989860000000004</v>
      </c>
      <c r="AE93">
        <v>0.71847359999999993</v>
      </c>
      <c r="AF93">
        <v>0.13680094999999998</v>
      </c>
      <c r="AG93">
        <v>1.1390651999999997</v>
      </c>
      <c r="AH93">
        <v>0.98883486000000009</v>
      </c>
      <c r="AI93">
        <v>0.32965899999999998</v>
      </c>
      <c r="AJ93">
        <v>0</v>
      </c>
      <c r="AK93">
        <v>1.2152794500000001</v>
      </c>
      <c r="AL93">
        <v>0</v>
      </c>
      <c r="AM93">
        <v>0.36560874239999996</v>
      </c>
      <c r="AN93">
        <v>1.1286887000000002E-2</v>
      </c>
      <c r="AO93">
        <v>0</v>
      </c>
      <c r="AP93">
        <v>0</v>
      </c>
      <c r="AQ93">
        <v>1.483482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58.580865999999993</v>
      </c>
      <c r="BA93">
        <v>2.6027215873414216</v>
      </c>
      <c r="BB93">
        <f t="shared" si="1"/>
        <v>71.977787182164235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2.4035210185490068</v>
      </c>
      <c r="N94">
        <v>2.5279173106646056</v>
      </c>
      <c r="O94">
        <v>2.8108294689556126</v>
      </c>
      <c r="P94">
        <v>3.3847907109058046E-3</v>
      </c>
      <c r="Q94">
        <v>0</v>
      </c>
      <c r="R94">
        <v>0.58487978070000002</v>
      </c>
      <c r="S94">
        <v>0.30090040019340836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0.36250200000000005</v>
      </c>
      <c r="AC94">
        <v>0.22783432000000001</v>
      </c>
      <c r="AD94">
        <v>0.38989860000000004</v>
      </c>
      <c r="AE94">
        <v>0.71847359999999993</v>
      </c>
      <c r="AF94">
        <v>0.13680094999999998</v>
      </c>
      <c r="AG94">
        <v>1.1390651999999997</v>
      </c>
      <c r="AH94">
        <v>0.98883486000000009</v>
      </c>
      <c r="AI94">
        <v>0.32965899999999998</v>
      </c>
      <c r="AJ94">
        <v>0</v>
      </c>
      <c r="AK94">
        <v>1.2152794500000001</v>
      </c>
      <c r="AL94">
        <v>0</v>
      </c>
      <c r="AM94">
        <v>0.24522537600000002</v>
      </c>
      <c r="AN94">
        <v>1.1286887000000002E-2</v>
      </c>
      <c r="AO94">
        <v>0</v>
      </c>
      <c r="AP94">
        <v>0</v>
      </c>
      <c r="AQ94">
        <v>0.76876800000000012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58.293665999999995</v>
      </c>
      <c r="BA94">
        <v>2.5640321183420265</v>
      </c>
      <c r="BB94">
        <f t="shared" si="1"/>
        <v>70.89469489443151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2.4035210185490068</v>
      </c>
      <c r="N95">
        <v>2.5279173106646056</v>
      </c>
      <c r="O95">
        <v>2.8108294689556126</v>
      </c>
      <c r="P95">
        <v>3.3847907109058046E-3</v>
      </c>
      <c r="Q95">
        <v>0</v>
      </c>
      <c r="R95">
        <v>0.58487978070000002</v>
      </c>
      <c r="S95">
        <v>0.30038479052553668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0.36250200000000005</v>
      </c>
      <c r="AC95">
        <v>0.22783432000000001</v>
      </c>
      <c r="AD95">
        <v>0.38989860000000004</v>
      </c>
      <c r="AE95">
        <v>0.71847359999999993</v>
      </c>
      <c r="AF95">
        <v>0.13680094999999998</v>
      </c>
      <c r="AG95">
        <v>1.1390651999999997</v>
      </c>
      <c r="AH95">
        <v>0.98883486000000009</v>
      </c>
      <c r="AI95">
        <v>0.32965899999999998</v>
      </c>
      <c r="AJ95">
        <v>0</v>
      </c>
      <c r="AK95">
        <v>1.2152794500000001</v>
      </c>
      <c r="AL95">
        <v>0</v>
      </c>
      <c r="AM95">
        <v>0.12261268800000001</v>
      </c>
      <c r="AN95">
        <v>1.1286887000000002E-2</v>
      </c>
      <c r="AO95">
        <v>0</v>
      </c>
      <c r="AP95">
        <v>0</v>
      </c>
      <c r="AQ95">
        <v>0.49449399999999993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58.293665999999995</v>
      </c>
      <c r="BA95">
        <v>2.5502025328414182</v>
      </c>
      <c r="BB95">
        <f t="shared" si="1"/>
        <v>70.511122182264231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2.4035210185490068</v>
      </c>
      <c r="N96">
        <v>2.5279173106646056</v>
      </c>
      <c r="O96">
        <v>2.8108294689556126</v>
      </c>
      <c r="P96">
        <v>3.3847907109058046E-3</v>
      </c>
      <c r="Q96">
        <v>0</v>
      </c>
      <c r="R96">
        <v>0.58487978070000002</v>
      </c>
      <c r="S96">
        <v>0.30038479052553668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0.36250200000000005</v>
      </c>
      <c r="AC96">
        <v>0.22783432000000001</v>
      </c>
      <c r="AD96">
        <v>0.38989860000000004</v>
      </c>
      <c r="AE96">
        <v>0.71847359999999993</v>
      </c>
      <c r="AF96">
        <v>0.13680094999999998</v>
      </c>
      <c r="AG96">
        <v>1.1390651999999997</v>
      </c>
      <c r="AH96">
        <v>0.96081119999999998</v>
      </c>
      <c r="AI96">
        <v>0.32965899999999998</v>
      </c>
      <c r="AJ96">
        <v>0</v>
      </c>
      <c r="AK96">
        <v>1.2152794500000001</v>
      </c>
      <c r="AL96">
        <v>0</v>
      </c>
      <c r="AM96">
        <v>0</v>
      </c>
      <c r="AN96">
        <v>1.1286887000000002E-2</v>
      </c>
      <c r="AO96">
        <v>0</v>
      </c>
      <c r="AP96">
        <v>0</v>
      </c>
      <c r="AQ96">
        <v>0.49449399999999993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58.00886599999999</v>
      </c>
      <c r="BA96">
        <v>2.5350493954414155</v>
      </c>
      <c r="BB96">
        <f t="shared" si="1"/>
        <v>70.09083897166424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2.4035210185490068</v>
      </c>
      <c r="N97">
        <v>2.5279173106646056</v>
      </c>
      <c r="O97">
        <v>2.8108294689556126</v>
      </c>
      <c r="P97">
        <v>3.3847907109058046E-3</v>
      </c>
      <c r="Q97">
        <v>0</v>
      </c>
      <c r="R97">
        <v>0.58487978070000002</v>
      </c>
      <c r="S97">
        <v>0.30038479052553668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0.36250200000000005</v>
      </c>
      <c r="AC97">
        <v>0</v>
      </c>
      <c r="AD97">
        <v>0.38989860000000004</v>
      </c>
      <c r="AE97">
        <v>0.71847359999999993</v>
      </c>
      <c r="AF97">
        <v>0.13680094999999998</v>
      </c>
      <c r="AG97">
        <v>1.1390651999999997</v>
      </c>
      <c r="AH97">
        <v>0.90076049999999996</v>
      </c>
      <c r="AI97">
        <v>5.9938000000000005E-2</v>
      </c>
      <c r="AJ97">
        <v>0</v>
      </c>
      <c r="AK97">
        <v>1.2152794500000001</v>
      </c>
      <c r="AL97">
        <v>0</v>
      </c>
      <c r="AM97">
        <v>0</v>
      </c>
      <c r="AN97">
        <v>1.1286887000000002E-2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57.993666000000005</v>
      </c>
      <c r="BA97">
        <v>2.4979073297414298</v>
      </c>
      <c r="BB97">
        <f t="shared" si="1"/>
        <v>69.060681017364246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2.4035210185490068</v>
      </c>
      <c r="N98">
        <v>2.5279173106646056</v>
      </c>
      <c r="O98">
        <v>2.8108294689556126</v>
      </c>
      <c r="P98">
        <v>3.3847907109058046E-3</v>
      </c>
      <c r="Q98">
        <v>0</v>
      </c>
      <c r="R98">
        <v>0.58487978070000002</v>
      </c>
      <c r="S98">
        <v>0.30038479052553668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0.36250200000000005</v>
      </c>
      <c r="AC98">
        <v>0</v>
      </c>
      <c r="AD98">
        <v>0.38989860000000004</v>
      </c>
      <c r="AE98">
        <v>0.71847359999999993</v>
      </c>
      <c r="AF98">
        <v>0.13680094999999998</v>
      </c>
      <c r="AG98">
        <v>1.1390651999999997</v>
      </c>
      <c r="AH98">
        <v>0.81068445000000011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1.1286887000000002E-2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57.968965999999988</v>
      </c>
      <c r="BA98">
        <v>2.4918268403414126</v>
      </c>
      <c r="BB98">
        <f t="shared" si="1"/>
        <v>68.892047456764232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5.7684504445176199E-2</v>
      </c>
      <c r="N99">
        <f t="shared" si="2"/>
        <v>6.0667195651001878E-2</v>
      </c>
      <c r="O99">
        <f t="shared" si="2"/>
        <v>6.7439651965927355E-2</v>
      </c>
      <c r="P99">
        <f t="shared" si="2"/>
        <v>6.988258907296244E-5</v>
      </c>
      <c r="Q99">
        <f t="shared" si="2"/>
        <v>0</v>
      </c>
      <c r="R99">
        <f t="shared" si="2"/>
        <v>9.1474181025900363E-3</v>
      </c>
      <c r="S99">
        <f t="shared" si="2"/>
        <v>4.771090481057106E-3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8.3869276499999972E-3</v>
      </c>
      <c r="AC99">
        <f t="shared" si="2"/>
        <v>5.1832307799999991E-3</v>
      </c>
      <c r="AD99">
        <f t="shared" si="2"/>
        <v>1.0443883884000001E-2</v>
      </c>
      <c r="AE99">
        <f t="shared" si="2"/>
        <v>1.4756160478800014E-2</v>
      </c>
      <c r="AF99">
        <f t="shared" si="2"/>
        <v>4.8890554899999996E-3</v>
      </c>
      <c r="AG99">
        <f t="shared" si="2"/>
        <v>2.7337564800000026E-2</v>
      </c>
      <c r="AH99">
        <f t="shared" si="2"/>
        <v>2.7022814999999995E-2</v>
      </c>
      <c r="AI99">
        <f t="shared" si="2"/>
        <v>3.7461249999999977E-3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2.1661884508000005E-3</v>
      </c>
      <c r="AN99">
        <f t="shared" si="2"/>
        <v>2.681398290000004E-4</v>
      </c>
      <c r="AO99">
        <f t="shared" si="2"/>
        <v>0</v>
      </c>
      <c r="AP99">
        <f t="shared" si="2"/>
        <v>0</v>
      </c>
      <c r="AQ99">
        <f t="shared" si="2"/>
        <v>1.4214199999999993E-2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1.4414074830000003</v>
      </c>
      <c r="BA99">
        <f t="shared" si="2"/>
        <v>6.2187191795526224E-2</v>
      </c>
      <c r="BB99">
        <f t="shared" si="1"/>
        <v>1.7265810326018995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0.52188899999999983</v>
      </c>
      <c r="BB3">
        <f>SUM(B3:AZ3)-BA3</f>
        <v>14.474911000000001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0.52188899999999983</v>
      </c>
      <c r="BB4">
        <f t="shared" ref="BB4:BB67" si="0">SUM(B4:AZ4)-BA4</f>
        <v>14.474911000000001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0.52188899999999983</v>
      </c>
      <c r="BB5">
        <f t="shared" si="0"/>
        <v>14.474911000000001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0.52188899999999983</v>
      </c>
      <c r="BB6">
        <f t="shared" si="0"/>
        <v>14.474911000000001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0.52188899999999983</v>
      </c>
      <c r="BB7">
        <f t="shared" si="0"/>
        <v>14.474911000000001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14.507445000000001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0.50485899999999972</v>
      </c>
      <c r="BB8">
        <f t="shared" si="0"/>
        <v>14.002586000000001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8.7928090000000001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0.30598999999999954</v>
      </c>
      <c r="BB9">
        <f t="shared" si="0"/>
        <v>8.4868190000000006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11.775216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0.40977800000000109</v>
      </c>
      <c r="BB10">
        <f t="shared" si="0"/>
        <v>11.365437999999999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13.222408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0.46013999999999911</v>
      </c>
      <c r="BB11">
        <f t="shared" si="0"/>
        <v>12.762268000000001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0.52188899999999983</v>
      </c>
      <c r="BB12">
        <f t="shared" si="0"/>
        <v>14.474911000000001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12.221591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0.42531100000000066</v>
      </c>
      <c r="BB13">
        <f t="shared" si="0"/>
        <v>11.796279999999999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0.52188899999999983</v>
      </c>
      <c r="BB14">
        <f t="shared" si="0"/>
        <v>14.474911000000001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0.52188899999999983</v>
      </c>
      <c r="BB15">
        <f t="shared" si="0"/>
        <v>14.474911000000001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13.658071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0.47530099999999997</v>
      </c>
      <c r="BB16">
        <f t="shared" si="0"/>
        <v>13.18277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0.52188899999999983</v>
      </c>
      <c r="BB17">
        <f t="shared" si="0"/>
        <v>14.474911000000001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0.52188899999999983</v>
      </c>
      <c r="BB18">
        <f t="shared" si="0"/>
        <v>14.474911000000001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0.52188899999999983</v>
      </c>
      <c r="BB19">
        <f t="shared" si="0"/>
        <v>14.474911000000001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0.52188899999999983</v>
      </c>
      <c r="BB20">
        <f t="shared" si="0"/>
        <v>14.474911000000001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0.52188899999999983</v>
      </c>
      <c r="BB21">
        <f t="shared" si="0"/>
        <v>14.474911000000001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0.52188899999999983</v>
      </c>
      <c r="BB22">
        <f t="shared" si="0"/>
        <v>14.474911000000001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0.52188899999999983</v>
      </c>
      <c r="BB23">
        <f t="shared" si="0"/>
        <v>14.474911000000001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0.52188899999999983</v>
      </c>
      <c r="BB24">
        <f t="shared" si="0"/>
        <v>14.474911000000001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0.52188899999999983</v>
      </c>
      <c r="BB25">
        <f t="shared" si="0"/>
        <v>14.474911000000001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0.52188899999999983</v>
      </c>
      <c r="BB26">
        <f t="shared" si="0"/>
        <v>14.474911000000001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0.52188899999999983</v>
      </c>
      <c r="BB27">
        <f t="shared" si="0"/>
        <v>14.474911000000001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0.52188899999999983</v>
      </c>
      <c r="BB28">
        <f t="shared" si="0"/>
        <v>14.474911000000001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0.52188899999999983</v>
      </c>
      <c r="BB29">
        <f t="shared" si="0"/>
        <v>14.474911000000001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0.52188899999999983</v>
      </c>
      <c r="BB30">
        <f t="shared" si="0"/>
        <v>14.474911000000001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0.52188899999999983</v>
      </c>
      <c r="BB31">
        <f t="shared" si="0"/>
        <v>14.474911000000001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0.52188899999999983</v>
      </c>
      <c r="BB32">
        <f t="shared" si="0"/>
        <v>14.474911000000001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0.52188899999999983</v>
      </c>
      <c r="BB33">
        <f t="shared" si="0"/>
        <v>14.474911000000001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0.52188899999999983</v>
      </c>
      <c r="BB34">
        <f t="shared" si="0"/>
        <v>14.474911000000001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0.52188899999999983</v>
      </c>
      <c r="BB35">
        <f t="shared" si="0"/>
        <v>14.474911000000001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0.52188899999999983</v>
      </c>
      <c r="BB36">
        <f t="shared" si="0"/>
        <v>14.474911000000001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0.52188899999999983</v>
      </c>
      <c r="BB37">
        <f t="shared" si="0"/>
        <v>14.474911000000001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0.52188899999999983</v>
      </c>
      <c r="BB38">
        <f t="shared" si="0"/>
        <v>14.474911000000001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0.52188899999999983</v>
      </c>
      <c r="BB39">
        <f t="shared" si="0"/>
        <v>14.474911000000001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0.52188899999999983</v>
      </c>
      <c r="BB40">
        <f t="shared" si="0"/>
        <v>14.474911000000001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0.52188899999999983</v>
      </c>
      <c r="BB41">
        <f t="shared" si="0"/>
        <v>14.474911000000001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0.52188899999999983</v>
      </c>
      <c r="BB42">
        <f t="shared" si="0"/>
        <v>14.474911000000001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0.52188899999999983</v>
      </c>
      <c r="BB43">
        <f t="shared" si="0"/>
        <v>14.474911000000001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0.52188899999999983</v>
      </c>
      <c r="BB44">
        <f t="shared" si="0"/>
        <v>14.474911000000001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0.52188899999999983</v>
      </c>
      <c r="BB45">
        <f t="shared" si="0"/>
        <v>14.474911000000001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0.52188899999999983</v>
      </c>
      <c r="BB46">
        <f t="shared" si="0"/>
        <v>14.474911000000001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0.52188899999999983</v>
      </c>
      <c r="BB47">
        <f t="shared" si="0"/>
        <v>14.474911000000001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0.52188899999999983</v>
      </c>
      <c r="BB48">
        <f t="shared" si="0"/>
        <v>14.474911000000001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0.52188899999999983</v>
      </c>
      <c r="BB49">
        <f t="shared" si="0"/>
        <v>14.474911000000001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0.52188899999999983</v>
      </c>
      <c r="BB50">
        <f t="shared" si="0"/>
        <v>14.474911000000001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0.52188899999999983</v>
      </c>
      <c r="BB51">
        <f t="shared" si="0"/>
        <v>14.474911000000001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0.52188899999999983</v>
      </c>
      <c r="BB52">
        <f t="shared" si="0"/>
        <v>14.474911000000001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0.52188899999999983</v>
      </c>
      <c r="BB53">
        <f t="shared" si="0"/>
        <v>14.474911000000001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0.52188899999999983</v>
      </c>
      <c r="BB54">
        <f t="shared" si="0"/>
        <v>14.474911000000001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0.52188899999999983</v>
      </c>
      <c r="BB55">
        <f t="shared" si="0"/>
        <v>14.474911000000001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0.52188899999999983</v>
      </c>
      <c r="BB56">
        <f t="shared" si="0"/>
        <v>14.474911000000001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0.52188899999999983</v>
      </c>
      <c r="BB57">
        <f t="shared" si="0"/>
        <v>14.474911000000001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0.52188899999999983</v>
      </c>
      <c r="BB58">
        <f t="shared" si="0"/>
        <v>14.474911000000001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0.52188899999999983</v>
      </c>
      <c r="BB59">
        <f t="shared" si="0"/>
        <v>14.474911000000001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0.52188899999999983</v>
      </c>
      <c r="BB60">
        <f t="shared" si="0"/>
        <v>14.474911000000001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0.52188899999999983</v>
      </c>
      <c r="BB61">
        <f t="shared" si="0"/>
        <v>14.474911000000001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0.52188899999999983</v>
      </c>
      <c r="BB62">
        <f t="shared" si="0"/>
        <v>14.474911000000001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0.52188899999999983</v>
      </c>
      <c r="BB63">
        <f t="shared" si="0"/>
        <v>14.474911000000001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0.52188899999999983</v>
      </c>
      <c r="BB64">
        <f t="shared" si="0"/>
        <v>14.474911000000001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0.52188899999999983</v>
      </c>
      <c r="BB65">
        <f t="shared" si="0"/>
        <v>14.474911000000001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0.52188899999999983</v>
      </c>
      <c r="BB66">
        <f t="shared" si="0"/>
        <v>14.474911000000001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0.52188899999999983</v>
      </c>
      <c r="BB67">
        <f t="shared" si="0"/>
        <v>14.474911000000001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0.52188899999999983</v>
      </c>
      <c r="BB68">
        <f t="shared" ref="BB68:BB99" si="1">SUM(B68:AZ68)-BA68</f>
        <v>14.474911000000001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0.52188899999999983</v>
      </c>
      <c r="BB69">
        <f t="shared" si="1"/>
        <v>14.474911000000001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0.52188899999999983</v>
      </c>
      <c r="BB70">
        <f t="shared" si="1"/>
        <v>14.474911000000001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0.52188899999999983</v>
      </c>
      <c r="BB71">
        <f t="shared" si="1"/>
        <v>14.474911000000001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0.52188899999999983</v>
      </c>
      <c r="BB72">
        <f t="shared" si="1"/>
        <v>14.474911000000001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0.52188899999999983</v>
      </c>
      <c r="BB73">
        <f t="shared" si="1"/>
        <v>14.474911000000001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0.52188899999999983</v>
      </c>
      <c r="BB74">
        <f t="shared" si="1"/>
        <v>14.474911000000001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0.52188899999999983</v>
      </c>
      <c r="BB75">
        <f t="shared" si="1"/>
        <v>14.474911000000001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0.52188899999999983</v>
      </c>
      <c r="BB76">
        <f t="shared" si="1"/>
        <v>14.474911000000001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0.52188899999999983</v>
      </c>
      <c r="BB77">
        <f t="shared" si="1"/>
        <v>14.474911000000001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0.52188899999999983</v>
      </c>
      <c r="BB78">
        <f t="shared" si="1"/>
        <v>14.474911000000001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0.52188899999999983</v>
      </c>
      <c r="BB79">
        <f t="shared" si="1"/>
        <v>14.474911000000001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0.52188899999999983</v>
      </c>
      <c r="BB80">
        <f t="shared" si="1"/>
        <v>14.474911000000001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0.52188899999999983</v>
      </c>
      <c r="BB81">
        <f t="shared" si="1"/>
        <v>14.474911000000001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0.52188899999999983</v>
      </c>
      <c r="BB82">
        <f t="shared" si="1"/>
        <v>14.474911000000001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0.52188899999999983</v>
      </c>
      <c r="BB83">
        <f t="shared" si="1"/>
        <v>14.474911000000001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0.52188899999999983</v>
      </c>
      <c r="BB84">
        <f t="shared" si="1"/>
        <v>14.474911000000001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0.52188899999999983</v>
      </c>
      <c r="BB85">
        <f t="shared" si="1"/>
        <v>14.474911000000001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0.52188899999999983</v>
      </c>
      <c r="BB86">
        <f t="shared" si="1"/>
        <v>14.474911000000001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0.52188899999999983</v>
      </c>
      <c r="BB87">
        <f t="shared" si="1"/>
        <v>14.474911000000001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0.52188899999999983</v>
      </c>
      <c r="BB88">
        <f t="shared" si="1"/>
        <v>14.474911000000001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0.52188899999999983</v>
      </c>
      <c r="BB89">
        <f t="shared" si="1"/>
        <v>14.474911000000001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0.52188899999999983</v>
      </c>
      <c r="BB90">
        <f t="shared" si="1"/>
        <v>14.474911000000001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0.52188899999999983</v>
      </c>
      <c r="BB91">
        <f t="shared" si="1"/>
        <v>14.474911000000001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0.52188899999999983</v>
      </c>
      <c r="BB92">
        <f t="shared" si="1"/>
        <v>14.474911000000001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0.52188899999999983</v>
      </c>
      <c r="BB93">
        <f t="shared" si="1"/>
        <v>14.474911000000001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0.52188899999999983</v>
      </c>
      <c r="BB94">
        <f t="shared" si="1"/>
        <v>14.474911000000001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0.52188899999999983</v>
      </c>
      <c r="BB95">
        <f t="shared" si="1"/>
        <v>14.474911000000001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0.52188899999999983</v>
      </c>
      <c r="BB96">
        <f t="shared" si="1"/>
        <v>14.474911000000001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0.52188899999999983</v>
      </c>
      <c r="BB97">
        <f t="shared" si="1"/>
        <v>14.474911000000001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0.52188899999999983</v>
      </c>
      <c r="BB98">
        <f t="shared" si="1"/>
        <v>14.474911000000001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0.35597238499999939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1.2387847250000025E-2</v>
      </c>
      <c r="BB99">
        <f t="shared" si="1"/>
        <v>0.34358453774999936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216.53</v>
      </c>
      <c r="L3" s="205">
        <v>0</v>
      </c>
      <c r="M3" s="205">
        <v>61.55</v>
      </c>
      <c r="N3" s="205">
        <v>50.07</v>
      </c>
      <c r="O3" s="205">
        <v>70.73</v>
      </c>
      <c r="P3" s="205">
        <v>26.57</v>
      </c>
      <c r="Q3" s="205">
        <v>0</v>
      </c>
      <c r="R3" s="205">
        <v>9.24</v>
      </c>
      <c r="S3" s="205">
        <v>6</v>
      </c>
      <c r="T3" s="205">
        <v>0</v>
      </c>
      <c r="U3" s="205">
        <v>39.97</v>
      </c>
      <c r="V3" s="205">
        <v>8.8000000000000007</v>
      </c>
      <c r="W3" s="205">
        <v>19.68</v>
      </c>
      <c r="X3" s="205">
        <v>62.53</v>
      </c>
      <c r="Y3" s="205">
        <v>0</v>
      </c>
      <c r="Z3" s="205">
        <v>111.17</v>
      </c>
      <c r="AA3" s="205">
        <v>38.24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-0.14000000000000001</v>
      </c>
      <c r="AH3" s="205">
        <v>0</v>
      </c>
      <c r="AI3" s="205">
        <v>0</v>
      </c>
      <c r="AJ3" s="205">
        <v>0</v>
      </c>
      <c r="AK3" s="205">
        <v>84.02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216.53</v>
      </c>
      <c r="L4" s="205">
        <v>0</v>
      </c>
      <c r="M4" s="205">
        <v>61.55</v>
      </c>
      <c r="N4" s="205">
        <v>50.07</v>
      </c>
      <c r="O4" s="205">
        <v>70.73</v>
      </c>
      <c r="P4" s="205">
        <v>26.57</v>
      </c>
      <c r="Q4" s="205">
        <v>0</v>
      </c>
      <c r="R4" s="205">
        <v>9.24</v>
      </c>
      <c r="S4" s="205">
        <v>6</v>
      </c>
      <c r="T4" s="205">
        <v>0</v>
      </c>
      <c r="U4" s="205">
        <v>39.97</v>
      </c>
      <c r="V4" s="205">
        <v>8.8000000000000007</v>
      </c>
      <c r="W4" s="205">
        <v>19.68</v>
      </c>
      <c r="X4" s="205">
        <v>62.53</v>
      </c>
      <c r="Y4" s="205">
        <v>0</v>
      </c>
      <c r="Z4" s="205">
        <v>111.17</v>
      </c>
      <c r="AA4" s="205">
        <v>38.24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-0.14000000000000001</v>
      </c>
      <c r="AH4" s="205">
        <v>0</v>
      </c>
      <c r="AI4" s="205">
        <v>0</v>
      </c>
      <c r="AJ4" s="205">
        <v>0</v>
      </c>
      <c r="AK4" s="205">
        <v>84.02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216.53</v>
      </c>
      <c r="L5" s="205">
        <v>0</v>
      </c>
      <c r="M5" s="205">
        <v>61.55</v>
      </c>
      <c r="N5" s="205">
        <v>50.07</v>
      </c>
      <c r="O5" s="205">
        <v>70.73</v>
      </c>
      <c r="P5" s="205">
        <v>26.57</v>
      </c>
      <c r="Q5" s="205">
        <v>0</v>
      </c>
      <c r="R5" s="205">
        <v>9.24</v>
      </c>
      <c r="S5" s="205">
        <v>6</v>
      </c>
      <c r="T5" s="205">
        <v>0</v>
      </c>
      <c r="U5" s="205">
        <v>39.97</v>
      </c>
      <c r="V5" s="205">
        <v>8.8000000000000007</v>
      </c>
      <c r="W5" s="205">
        <v>19.68</v>
      </c>
      <c r="X5" s="205">
        <v>62.53</v>
      </c>
      <c r="Y5" s="205">
        <v>0</v>
      </c>
      <c r="Z5" s="205">
        <v>111.17</v>
      </c>
      <c r="AA5" s="205">
        <v>38.24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-0.14000000000000001</v>
      </c>
      <c r="AH5" s="205">
        <v>0</v>
      </c>
      <c r="AI5" s="205">
        <v>0</v>
      </c>
      <c r="AJ5" s="205">
        <v>0</v>
      </c>
      <c r="AK5" s="205">
        <v>84.02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216.53</v>
      </c>
      <c r="L6" s="205">
        <v>0</v>
      </c>
      <c r="M6" s="205">
        <v>61.55</v>
      </c>
      <c r="N6" s="205">
        <v>50.07</v>
      </c>
      <c r="O6" s="205">
        <v>70.73</v>
      </c>
      <c r="P6" s="205">
        <v>26.57</v>
      </c>
      <c r="Q6" s="205">
        <v>0</v>
      </c>
      <c r="R6" s="205">
        <v>9.24</v>
      </c>
      <c r="S6" s="205">
        <v>6</v>
      </c>
      <c r="T6" s="205">
        <v>0</v>
      </c>
      <c r="U6" s="205">
        <v>39.97</v>
      </c>
      <c r="V6" s="205">
        <v>8.8000000000000007</v>
      </c>
      <c r="W6" s="205">
        <v>19.68</v>
      </c>
      <c r="X6" s="205">
        <v>62.53</v>
      </c>
      <c r="Y6" s="205">
        <v>0</v>
      </c>
      <c r="Z6" s="205">
        <v>111.17</v>
      </c>
      <c r="AA6" s="205">
        <v>38.24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-0.14000000000000001</v>
      </c>
      <c r="AH6" s="205">
        <v>0</v>
      </c>
      <c r="AI6" s="205">
        <v>0</v>
      </c>
      <c r="AJ6" s="205">
        <v>0</v>
      </c>
      <c r="AK6" s="205">
        <v>84.02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216.53</v>
      </c>
      <c r="L7" s="205">
        <v>0</v>
      </c>
      <c r="M7" s="205">
        <v>61.55</v>
      </c>
      <c r="N7" s="205">
        <v>50.07</v>
      </c>
      <c r="O7" s="205">
        <v>70.73</v>
      </c>
      <c r="P7" s="205">
        <v>26.57</v>
      </c>
      <c r="Q7" s="205">
        <v>0</v>
      </c>
      <c r="R7" s="205">
        <v>9.24</v>
      </c>
      <c r="S7" s="205">
        <v>6</v>
      </c>
      <c r="T7" s="205">
        <v>0</v>
      </c>
      <c r="U7" s="205">
        <v>39.97</v>
      </c>
      <c r="V7" s="205">
        <v>8.8000000000000007</v>
      </c>
      <c r="W7" s="205">
        <v>19.670000000000002</v>
      </c>
      <c r="X7" s="205">
        <v>62.53</v>
      </c>
      <c r="Y7" s="205">
        <v>0</v>
      </c>
      <c r="Z7" s="205">
        <v>111.17</v>
      </c>
      <c r="AA7" s="205">
        <v>38.24</v>
      </c>
      <c r="AB7" s="205">
        <v>0</v>
      </c>
      <c r="AC7" s="205">
        <v>13.57</v>
      </c>
      <c r="AD7" s="205">
        <v>0</v>
      </c>
      <c r="AE7" s="205">
        <v>0</v>
      </c>
      <c r="AF7" s="205">
        <v>0</v>
      </c>
      <c r="AG7" s="205">
        <v>-0.14000000000000001</v>
      </c>
      <c r="AH7" s="205">
        <v>0</v>
      </c>
      <c r="AI7" s="205">
        <v>0</v>
      </c>
      <c r="AJ7" s="205">
        <v>0</v>
      </c>
      <c r="AK7" s="205">
        <v>84.02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216.53</v>
      </c>
      <c r="L8" s="205">
        <v>0</v>
      </c>
      <c r="M8" s="205">
        <v>61.55</v>
      </c>
      <c r="N8" s="205">
        <v>50.07</v>
      </c>
      <c r="O8" s="205">
        <v>70.73</v>
      </c>
      <c r="P8" s="205">
        <v>26.57</v>
      </c>
      <c r="Q8" s="205">
        <v>0</v>
      </c>
      <c r="R8" s="205">
        <v>9.24</v>
      </c>
      <c r="S8" s="205">
        <v>6</v>
      </c>
      <c r="T8" s="205">
        <v>0</v>
      </c>
      <c r="U8" s="205">
        <v>39.97</v>
      </c>
      <c r="V8" s="205">
        <v>8.8000000000000007</v>
      </c>
      <c r="W8" s="205">
        <v>19.670000000000002</v>
      </c>
      <c r="X8" s="205">
        <v>62.53</v>
      </c>
      <c r="Y8" s="205">
        <v>0</v>
      </c>
      <c r="Z8" s="205">
        <v>111.17</v>
      </c>
      <c r="AA8" s="205">
        <v>38.24</v>
      </c>
      <c r="AB8" s="205">
        <v>0</v>
      </c>
      <c r="AC8" s="205">
        <v>13.57</v>
      </c>
      <c r="AD8" s="205">
        <v>0</v>
      </c>
      <c r="AE8" s="205">
        <v>0</v>
      </c>
      <c r="AF8" s="205">
        <v>0</v>
      </c>
      <c r="AG8" s="205">
        <v>-0.14000000000000001</v>
      </c>
      <c r="AH8" s="205">
        <v>0</v>
      </c>
      <c r="AI8" s="205">
        <v>0</v>
      </c>
      <c r="AJ8" s="205">
        <v>0</v>
      </c>
      <c r="AK8" s="205">
        <v>84.02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295.12</v>
      </c>
      <c r="L9" s="205">
        <v>0</v>
      </c>
      <c r="M9" s="205">
        <v>61.55</v>
      </c>
      <c r="N9" s="205">
        <v>50.07</v>
      </c>
      <c r="O9" s="205">
        <v>70.73</v>
      </c>
      <c r="P9" s="205">
        <v>26.57</v>
      </c>
      <c r="Q9" s="205">
        <v>0</v>
      </c>
      <c r="R9" s="205">
        <v>7.72</v>
      </c>
      <c r="S9" s="205">
        <v>5.79</v>
      </c>
      <c r="T9" s="205">
        <v>0</v>
      </c>
      <c r="U9" s="205">
        <v>39.97</v>
      </c>
      <c r="V9" s="205">
        <v>8.8000000000000007</v>
      </c>
      <c r="W9" s="205">
        <v>19.68</v>
      </c>
      <c r="X9" s="205">
        <v>62.54</v>
      </c>
      <c r="Y9" s="205">
        <v>0</v>
      </c>
      <c r="Z9" s="205">
        <v>111.17</v>
      </c>
      <c r="AA9" s="205">
        <v>38.24</v>
      </c>
      <c r="AB9" s="205">
        <v>0</v>
      </c>
      <c r="AC9" s="205">
        <v>13.57</v>
      </c>
      <c r="AD9" s="205">
        <v>0</v>
      </c>
      <c r="AE9" s="205">
        <v>0</v>
      </c>
      <c r="AF9" s="205">
        <v>0</v>
      </c>
      <c r="AG9" s="205">
        <v>-0.14000000000000001</v>
      </c>
      <c r="AH9" s="205">
        <v>0</v>
      </c>
      <c r="AI9" s="205">
        <v>0</v>
      </c>
      <c r="AJ9" s="205">
        <v>0</v>
      </c>
      <c r="AK9" s="205">
        <v>84.02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280.52999999999997</v>
      </c>
      <c r="L10" s="205">
        <v>0</v>
      </c>
      <c r="M10" s="205">
        <v>61.55</v>
      </c>
      <c r="N10" s="205">
        <v>50.07</v>
      </c>
      <c r="O10" s="205">
        <v>70.73</v>
      </c>
      <c r="P10" s="205">
        <v>26.57</v>
      </c>
      <c r="Q10" s="205">
        <v>0</v>
      </c>
      <c r="R10" s="205">
        <v>7.72</v>
      </c>
      <c r="S10" s="205">
        <v>5.79</v>
      </c>
      <c r="T10" s="205">
        <v>0</v>
      </c>
      <c r="U10" s="205">
        <v>39.97</v>
      </c>
      <c r="V10" s="205">
        <v>8.8000000000000007</v>
      </c>
      <c r="W10" s="205">
        <v>19.68</v>
      </c>
      <c r="X10" s="205">
        <v>62.54</v>
      </c>
      <c r="Y10" s="205">
        <v>0</v>
      </c>
      <c r="Z10" s="205">
        <v>111.17</v>
      </c>
      <c r="AA10" s="205">
        <v>38.24</v>
      </c>
      <c r="AB10" s="205">
        <v>0</v>
      </c>
      <c r="AC10" s="205">
        <v>13.57</v>
      </c>
      <c r="AD10" s="205">
        <v>0</v>
      </c>
      <c r="AE10" s="205">
        <v>0</v>
      </c>
      <c r="AF10" s="205">
        <v>0</v>
      </c>
      <c r="AG10" s="205">
        <v>-0.14000000000000001</v>
      </c>
      <c r="AH10" s="205">
        <v>0</v>
      </c>
      <c r="AI10" s="205">
        <v>0</v>
      </c>
      <c r="AJ10" s="205">
        <v>0</v>
      </c>
      <c r="AK10" s="205">
        <v>84.02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254.53</v>
      </c>
      <c r="L11" s="205">
        <v>0</v>
      </c>
      <c r="M11" s="205">
        <v>61.55</v>
      </c>
      <c r="N11" s="205">
        <v>50.07</v>
      </c>
      <c r="O11" s="205">
        <v>70.73</v>
      </c>
      <c r="P11" s="205">
        <v>26.57</v>
      </c>
      <c r="Q11" s="205">
        <v>0</v>
      </c>
      <c r="R11" s="205">
        <v>17.97</v>
      </c>
      <c r="S11" s="205">
        <v>11.18</v>
      </c>
      <c r="T11" s="205">
        <v>0</v>
      </c>
      <c r="U11" s="205">
        <v>39.97</v>
      </c>
      <c r="V11" s="205">
        <v>8.8000000000000007</v>
      </c>
      <c r="W11" s="205">
        <v>19.68</v>
      </c>
      <c r="X11" s="205">
        <v>62.53</v>
      </c>
      <c r="Y11" s="205">
        <v>0</v>
      </c>
      <c r="Z11" s="205">
        <v>111.17</v>
      </c>
      <c r="AA11" s="205">
        <v>38.24</v>
      </c>
      <c r="AB11" s="205">
        <v>0</v>
      </c>
      <c r="AC11" s="205">
        <v>13.57</v>
      </c>
      <c r="AD11" s="205">
        <v>0</v>
      </c>
      <c r="AE11" s="205">
        <v>0</v>
      </c>
      <c r="AF11" s="205">
        <v>0</v>
      </c>
      <c r="AG11" s="205">
        <v>-0.14000000000000001</v>
      </c>
      <c r="AH11" s="205">
        <v>0</v>
      </c>
      <c r="AI11" s="205">
        <v>0</v>
      </c>
      <c r="AJ11" s="205">
        <v>0</v>
      </c>
      <c r="AK11" s="205">
        <v>84.02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245.53</v>
      </c>
      <c r="L12" s="205">
        <v>0</v>
      </c>
      <c r="M12" s="205">
        <v>61.55</v>
      </c>
      <c r="N12" s="205">
        <v>50.07</v>
      </c>
      <c r="O12" s="205">
        <v>70.73</v>
      </c>
      <c r="P12" s="205">
        <v>26.57</v>
      </c>
      <c r="Q12" s="205">
        <v>0</v>
      </c>
      <c r="R12" s="205">
        <v>17.97</v>
      </c>
      <c r="S12" s="205">
        <v>11.18</v>
      </c>
      <c r="T12" s="205">
        <v>0</v>
      </c>
      <c r="U12" s="205">
        <v>39.97</v>
      </c>
      <c r="V12" s="205">
        <v>8.8000000000000007</v>
      </c>
      <c r="W12" s="205">
        <v>19.670000000000002</v>
      </c>
      <c r="X12" s="205">
        <v>62.53</v>
      </c>
      <c r="Y12" s="205">
        <v>0</v>
      </c>
      <c r="Z12" s="205">
        <v>111.17</v>
      </c>
      <c r="AA12" s="205">
        <v>38.24</v>
      </c>
      <c r="AB12" s="205">
        <v>0</v>
      </c>
      <c r="AC12" s="205">
        <v>13.57</v>
      </c>
      <c r="AD12" s="205">
        <v>0</v>
      </c>
      <c r="AE12" s="205">
        <v>0</v>
      </c>
      <c r="AF12" s="205">
        <v>0</v>
      </c>
      <c r="AG12" s="205">
        <v>-0.14000000000000001</v>
      </c>
      <c r="AH12" s="205">
        <v>0</v>
      </c>
      <c r="AI12" s="205">
        <v>0</v>
      </c>
      <c r="AJ12" s="205">
        <v>0</v>
      </c>
      <c r="AK12" s="205">
        <v>84.02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284.52999999999997</v>
      </c>
      <c r="L13" s="205">
        <v>0</v>
      </c>
      <c r="M13" s="205">
        <v>61.55</v>
      </c>
      <c r="N13" s="205">
        <v>50.07</v>
      </c>
      <c r="O13" s="205">
        <v>70.73</v>
      </c>
      <c r="P13" s="205">
        <v>26.57</v>
      </c>
      <c r="Q13" s="205">
        <v>0</v>
      </c>
      <c r="R13" s="205">
        <v>18.62</v>
      </c>
      <c r="S13" s="205">
        <v>11.58</v>
      </c>
      <c r="T13" s="205">
        <v>0</v>
      </c>
      <c r="U13" s="205">
        <v>39.97</v>
      </c>
      <c r="V13" s="205">
        <v>8.8000000000000007</v>
      </c>
      <c r="W13" s="205">
        <v>19.670000000000002</v>
      </c>
      <c r="X13" s="205">
        <v>62.53</v>
      </c>
      <c r="Y13" s="205">
        <v>0</v>
      </c>
      <c r="Z13" s="205">
        <v>111.87</v>
      </c>
      <c r="AA13" s="205">
        <v>38.24</v>
      </c>
      <c r="AB13" s="205">
        <v>0</v>
      </c>
      <c r="AC13" s="205">
        <v>13.57</v>
      </c>
      <c r="AD13" s="205">
        <v>0</v>
      </c>
      <c r="AE13" s="205">
        <v>0</v>
      </c>
      <c r="AF13" s="205">
        <v>0</v>
      </c>
      <c r="AG13" s="205">
        <v>-0.14000000000000001</v>
      </c>
      <c r="AH13" s="205">
        <v>0</v>
      </c>
      <c r="AI13" s="205">
        <v>0</v>
      </c>
      <c r="AJ13" s="205">
        <v>0</v>
      </c>
      <c r="AK13" s="205">
        <v>84.02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243.53</v>
      </c>
      <c r="L14" s="205">
        <v>0</v>
      </c>
      <c r="M14" s="205">
        <v>61.55</v>
      </c>
      <c r="N14" s="205">
        <v>50.07</v>
      </c>
      <c r="O14" s="205">
        <v>70.73</v>
      </c>
      <c r="P14" s="205">
        <v>26.57</v>
      </c>
      <c r="Q14" s="205">
        <v>0</v>
      </c>
      <c r="R14" s="205">
        <v>18.62</v>
      </c>
      <c r="S14" s="205">
        <v>11.58</v>
      </c>
      <c r="T14" s="205">
        <v>0</v>
      </c>
      <c r="U14" s="205">
        <v>39.97</v>
      </c>
      <c r="V14" s="205">
        <v>8.8000000000000007</v>
      </c>
      <c r="W14" s="205">
        <v>19.670000000000002</v>
      </c>
      <c r="X14" s="205">
        <v>62.53</v>
      </c>
      <c r="Y14" s="205">
        <v>0</v>
      </c>
      <c r="Z14" s="205">
        <v>111.87</v>
      </c>
      <c r="AA14" s="205">
        <v>38.24</v>
      </c>
      <c r="AB14" s="205">
        <v>0</v>
      </c>
      <c r="AC14" s="205">
        <v>3.53</v>
      </c>
      <c r="AD14" s="205">
        <v>0</v>
      </c>
      <c r="AE14" s="205">
        <v>0</v>
      </c>
      <c r="AF14" s="205">
        <v>0</v>
      </c>
      <c r="AG14" s="205">
        <v>-0.14000000000000001</v>
      </c>
      <c r="AH14" s="205">
        <v>0</v>
      </c>
      <c r="AI14" s="205">
        <v>0</v>
      </c>
      <c r="AJ14" s="205">
        <v>0</v>
      </c>
      <c r="AK14" s="205">
        <v>84.02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241.53</v>
      </c>
      <c r="L15" s="205">
        <v>0</v>
      </c>
      <c r="M15" s="205">
        <v>61.55</v>
      </c>
      <c r="N15" s="205">
        <v>50.07</v>
      </c>
      <c r="O15" s="205">
        <v>70.73</v>
      </c>
      <c r="P15" s="205">
        <v>26.57</v>
      </c>
      <c r="Q15" s="205">
        <v>0</v>
      </c>
      <c r="R15" s="205">
        <v>18.62</v>
      </c>
      <c r="S15" s="205">
        <v>11.58</v>
      </c>
      <c r="T15" s="205">
        <v>0</v>
      </c>
      <c r="U15" s="205">
        <v>39.97</v>
      </c>
      <c r="V15" s="205">
        <v>8.8000000000000007</v>
      </c>
      <c r="W15" s="205">
        <v>19.68</v>
      </c>
      <c r="X15" s="205">
        <v>62.53</v>
      </c>
      <c r="Y15" s="205">
        <v>0</v>
      </c>
      <c r="Z15" s="205">
        <v>111.17</v>
      </c>
      <c r="AA15" s="205">
        <v>38.24</v>
      </c>
      <c r="AB15" s="205">
        <v>0</v>
      </c>
      <c r="AC15" s="205">
        <v>3.53</v>
      </c>
      <c r="AD15" s="205">
        <v>0</v>
      </c>
      <c r="AE15" s="205">
        <v>0</v>
      </c>
      <c r="AF15" s="205">
        <v>0</v>
      </c>
      <c r="AG15" s="205">
        <v>-0.14000000000000001</v>
      </c>
      <c r="AH15" s="205">
        <v>0</v>
      </c>
      <c r="AI15" s="205">
        <v>0</v>
      </c>
      <c r="AJ15" s="205">
        <v>0</v>
      </c>
      <c r="AK15" s="205">
        <v>84.02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216.53</v>
      </c>
      <c r="L16" s="205">
        <v>0</v>
      </c>
      <c r="M16" s="205">
        <v>61.55</v>
      </c>
      <c r="N16" s="205">
        <v>50.07</v>
      </c>
      <c r="O16" s="205">
        <v>70.73</v>
      </c>
      <c r="P16" s="205">
        <v>26.57</v>
      </c>
      <c r="Q16" s="205">
        <v>0</v>
      </c>
      <c r="R16" s="205">
        <v>18.62</v>
      </c>
      <c r="S16" s="205">
        <v>11.58</v>
      </c>
      <c r="T16" s="205">
        <v>0</v>
      </c>
      <c r="U16" s="205">
        <v>39.97</v>
      </c>
      <c r="V16" s="205">
        <v>8.8000000000000007</v>
      </c>
      <c r="W16" s="205">
        <v>19.68</v>
      </c>
      <c r="X16" s="205">
        <v>62.54</v>
      </c>
      <c r="Y16" s="205">
        <v>0</v>
      </c>
      <c r="Z16" s="205">
        <v>111.17</v>
      </c>
      <c r="AA16" s="205">
        <v>38.24</v>
      </c>
      <c r="AB16" s="205">
        <v>0</v>
      </c>
      <c r="AC16" s="205">
        <v>3.53</v>
      </c>
      <c r="AD16" s="205">
        <v>0</v>
      </c>
      <c r="AE16" s="205">
        <v>0</v>
      </c>
      <c r="AF16" s="205">
        <v>0</v>
      </c>
      <c r="AG16" s="205">
        <v>-0.14000000000000001</v>
      </c>
      <c r="AH16" s="205">
        <v>0</v>
      </c>
      <c r="AI16" s="205">
        <v>0</v>
      </c>
      <c r="AJ16" s="205">
        <v>0</v>
      </c>
      <c r="AK16" s="205">
        <v>84.02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257.52999999999997</v>
      </c>
      <c r="L17" s="205">
        <v>0</v>
      </c>
      <c r="M17" s="205">
        <v>61.55</v>
      </c>
      <c r="N17" s="205">
        <v>50.07</v>
      </c>
      <c r="O17" s="205">
        <v>70.73</v>
      </c>
      <c r="P17" s="205">
        <v>26.57</v>
      </c>
      <c r="Q17" s="205">
        <v>0</v>
      </c>
      <c r="R17" s="205">
        <v>18.62</v>
      </c>
      <c r="S17" s="205">
        <v>11.58</v>
      </c>
      <c r="T17" s="205">
        <v>0</v>
      </c>
      <c r="U17" s="205">
        <v>39.97</v>
      </c>
      <c r="V17" s="205">
        <v>8.8000000000000007</v>
      </c>
      <c r="W17" s="205">
        <v>19.68</v>
      </c>
      <c r="X17" s="205">
        <v>62.54</v>
      </c>
      <c r="Y17" s="205">
        <v>0</v>
      </c>
      <c r="Z17" s="205">
        <v>111.17</v>
      </c>
      <c r="AA17" s="205">
        <v>38.24</v>
      </c>
      <c r="AB17" s="205">
        <v>0</v>
      </c>
      <c r="AC17" s="205">
        <v>13.57</v>
      </c>
      <c r="AD17" s="205">
        <v>0</v>
      </c>
      <c r="AE17" s="205">
        <v>0</v>
      </c>
      <c r="AF17" s="205">
        <v>0</v>
      </c>
      <c r="AG17" s="205">
        <v>-0.14000000000000001</v>
      </c>
      <c r="AH17" s="205">
        <v>0</v>
      </c>
      <c r="AI17" s="205">
        <v>0</v>
      </c>
      <c r="AJ17" s="205">
        <v>0</v>
      </c>
      <c r="AK17" s="205">
        <v>84.02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231.53</v>
      </c>
      <c r="L18" s="205">
        <v>0</v>
      </c>
      <c r="M18" s="205">
        <v>61.55</v>
      </c>
      <c r="N18" s="205">
        <v>50.07</v>
      </c>
      <c r="O18" s="205">
        <v>70.73</v>
      </c>
      <c r="P18" s="205">
        <v>26.57</v>
      </c>
      <c r="Q18" s="205">
        <v>0</v>
      </c>
      <c r="R18" s="205">
        <v>18.62</v>
      </c>
      <c r="S18" s="205">
        <v>11.58</v>
      </c>
      <c r="T18" s="205">
        <v>0</v>
      </c>
      <c r="U18" s="205">
        <v>39.97</v>
      </c>
      <c r="V18" s="205">
        <v>8.8000000000000007</v>
      </c>
      <c r="W18" s="205">
        <v>19.68</v>
      </c>
      <c r="X18" s="205">
        <v>62.54</v>
      </c>
      <c r="Y18" s="205">
        <v>0</v>
      </c>
      <c r="Z18" s="205">
        <v>111.17</v>
      </c>
      <c r="AA18" s="205">
        <v>38.24</v>
      </c>
      <c r="AB18" s="205">
        <v>0</v>
      </c>
      <c r="AC18" s="205">
        <v>13.57</v>
      </c>
      <c r="AD18" s="205">
        <v>0</v>
      </c>
      <c r="AE18" s="205">
        <v>0</v>
      </c>
      <c r="AF18" s="205">
        <v>0</v>
      </c>
      <c r="AG18" s="205">
        <v>-0.14000000000000001</v>
      </c>
      <c r="AH18" s="205">
        <v>0</v>
      </c>
      <c r="AI18" s="205">
        <v>0</v>
      </c>
      <c r="AJ18" s="205">
        <v>0</v>
      </c>
      <c r="AK18" s="205">
        <v>84.02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258.52999999999997</v>
      </c>
      <c r="L19" s="205">
        <v>0</v>
      </c>
      <c r="M19" s="205">
        <v>61.55</v>
      </c>
      <c r="N19" s="205">
        <v>50.07</v>
      </c>
      <c r="O19" s="205">
        <v>70.73</v>
      </c>
      <c r="P19" s="205">
        <v>26.57</v>
      </c>
      <c r="Q19" s="205">
        <v>0</v>
      </c>
      <c r="R19" s="205">
        <v>18.62</v>
      </c>
      <c r="S19" s="205">
        <v>11.58</v>
      </c>
      <c r="T19" s="205">
        <v>0</v>
      </c>
      <c r="U19" s="205">
        <v>39.97</v>
      </c>
      <c r="V19" s="205">
        <v>8.8000000000000007</v>
      </c>
      <c r="W19" s="205">
        <v>19.670000000000002</v>
      </c>
      <c r="X19" s="205">
        <v>62.54</v>
      </c>
      <c r="Y19" s="205">
        <v>0</v>
      </c>
      <c r="Z19" s="205">
        <v>111.17</v>
      </c>
      <c r="AA19" s="205">
        <v>38.24</v>
      </c>
      <c r="AB19" s="205">
        <v>0</v>
      </c>
      <c r="AC19" s="205">
        <v>13.57</v>
      </c>
      <c r="AD19" s="205">
        <v>0</v>
      </c>
      <c r="AE19" s="205">
        <v>0</v>
      </c>
      <c r="AF19" s="205">
        <v>0</v>
      </c>
      <c r="AG19" s="205">
        <v>-0.14000000000000001</v>
      </c>
      <c r="AH19" s="205">
        <v>0</v>
      </c>
      <c r="AI19" s="205">
        <v>0</v>
      </c>
      <c r="AJ19" s="205">
        <v>0</v>
      </c>
      <c r="AK19" s="205">
        <v>84.02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246.53</v>
      </c>
      <c r="L20" s="205">
        <v>0</v>
      </c>
      <c r="M20" s="205">
        <v>61.55</v>
      </c>
      <c r="N20" s="205">
        <v>50.07</v>
      </c>
      <c r="O20" s="205">
        <v>70.73</v>
      </c>
      <c r="P20" s="205">
        <v>26.57</v>
      </c>
      <c r="Q20" s="205">
        <v>0</v>
      </c>
      <c r="R20" s="205">
        <v>18.62</v>
      </c>
      <c r="S20" s="205">
        <v>11.58</v>
      </c>
      <c r="T20" s="205">
        <v>0</v>
      </c>
      <c r="U20" s="205">
        <v>39.97</v>
      </c>
      <c r="V20" s="205">
        <v>8.8000000000000007</v>
      </c>
      <c r="W20" s="205">
        <v>19.670000000000002</v>
      </c>
      <c r="X20" s="205">
        <v>62.54</v>
      </c>
      <c r="Y20" s="205">
        <v>0</v>
      </c>
      <c r="Z20" s="205">
        <v>111.17</v>
      </c>
      <c r="AA20" s="205">
        <v>38.24</v>
      </c>
      <c r="AB20" s="205">
        <v>0</v>
      </c>
      <c r="AC20" s="205">
        <v>13.57</v>
      </c>
      <c r="AD20" s="205">
        <v>0</v>
      </c>
      <c r="AE20" s="205">
        <v>0</v>
      </c>
      <c r="AF20" s="205">
        <v>0</v>
      </c>
      <c r="AG20" s="205">
        <v>-0.14000000000000001</v>
      </c>
      <c r="AH20" s="205">
        <v>0</v>
      </c>
      <c r="AI20" s="205">
        <v>0</v>
      </c>
      <c r="AJ20" s="205">
        <v>0</v>
      </c>
      <c r="AK20" s="205">
        <v>84.02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216.53</v>
      </c>
      <c r="L21" s="205">
        <v>0</v>
      </c>
      <c r="M21" s="205">
        <v>61.55</v>
      </c>
      <c r="N21" s="205">
        <v>50.07</v>
      </c>
      <c r="O21" s="205">
        <v>70.73</v>
      </c>
      <c r="P21" s="205">
        <v>26.57</v>
      </c>
      <c r="Q21" s="205">
        <v>0</v>
      </c>
      <c r="R21" s="205">
        <v>9.1999999999999993</v>
      </c>
      <c r="S21" s="205">
        <v>5.64</v>
      </c>
      <c r="T21" s="205">
        <v>0</v>
      </c>
      <c r="U21" s="205">
        <v>39.97</v>
      </c>
      <c r="V21" s="205">
        <v>8.49</v>
      </c>
      <c r="W21" s="205">
        <v>19.670000000000002</v>
      </c>
      <c r="X21" s="205">
        <v>62.54</v>
      </c>
      <c r="Y21" s="205">
        <v>0</v>
      </c>
      <c r="Z21" s="205">
        <v>109.8</v>
      </c>
      <c r="AA21" s="205">
        <v>37.799999999999997</v>
      </c>
      <c r="AB21" s="205">
        <v>0</v>
      </c>
      <c r="AC21" s="205">
        <v>13.57</v>
      </c>
      <c r="AD21" s="205">
        <v>0</v>
      </c>
      <c r="AE21" s="205">
        <v>0</v>
      </c>
      <c r="AF21" s="205">
        <v>0</v>
      </c>
      <c r="AG21" s="205">
        <v>-0.14000000000000001</v>
      </c>
      <c r="AH21" s="205">
        <v>0</v>
      </c>
      <c r="AI21" s="205">
        <v>0</v>
      </c>
      <c r="AJ21" s="205">
        <v>0</v>
      </c>
      <c r="AK21" s="205">
        <v>84.02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216.53</v>
      </c>
      <c r="L22" s="205">
        <v>0</v>
      </c>
      <c r="M22" s="205">
        <v>61.55</v>
      </c>
      <c r="N22" s="205">
        <v>50.07</v>
      </c>
      <c r="O22" s="205">
        <v>70.73</v>
      </c>
      <c r="P22" s="205">
        <v>26.57</v>
      </c>
      <c r="Q22" s="205">
        <v>0</v>
      </c>
      <c r="R22" s="205">
        <v>9.1999999999999993</v>
      </c>
      <c r="S22" s="205">
        <v>5.64</v>
      </c>
      <c r="T22" s="205">
        <v>0</v>
      </c>
      <c r="U22" s="205">
        <v>39.97</v>
      </c>
      <c r="V22" s="205">
        <v>2.9</v>
      </c>
      <c r="W22" s="205">
        <v>19.670000000000002</v>
      </c>
      <c r="X22" s="205">
        <v>62.54</v>
      </c>
      <c r="Y22" s="205">
        <v>0</v>
      </c>
      <c r="Z22" s="205">
        <v>111.17</v>
      </c>
      <c r="AA22" s="205">
        <v>38.24</v>
      </c>
      <c r="AB22" s="205">
        <v>0</v>
      </c>
      <c r="AC22" s="205">
        <v>13.57</v>
      </c>
      <c r="AD22" s="205">
        <v>0</v>
      </c>
      <c r="AE22" s="205">
        <v>0</v>
      </c>
      <c r="AF22" s="205">
        <v>0</v>
      </c>
      <c r="AG22" s="205">
        <v>-0.14000000000000001</v>
      </c>
      <c r="AH22" s="205">
        <v>0</v>
      </c>
      <c r="AI22" s="205">
        <v>0</v>
      </c>
      <c r="AJ22" s="205">
        <v>0</v>
      </c>
      <c r="AK22" s="205">
        <v>84.02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216.53</v>
      </c>
      <c r="L23" s="205">
        <v>0</v>
      </c>
      <c r="M23" s="205">
        <v>61.55</v>
      </c>
      <c r="N23" s="205">
        <v>50.07</v>
      </c>
      <c r="O23" s="205">
        <v>70.73</v>
      </c>
      <c r="P23" s="205">
        <v>26.57</v>
      </c>
      <c r="Q23" s="205">
        <v>0</v>
      </c>
      <c r="R23" s="205">
        <v>7.74</v>
      </c>
      <c r="S23" s="205">
        <v>4.53</v>
      </c>
      <c r="T23" s="205">
        <v>0</v>
      </c>
      <c r="U23" s="205">
        <v>39.97</v>
      </c>
      <c r="V23" s="205">
        <v>2.9</v>
      </c>
      <c r="W23" s="205">
        <v>19.670000000000002</v>
      </c>
      <c r="X23" s="205">
        <v>62.54</v>
      </c>
      <c r="Y23" s="205">
        <v>0</v>
      </c>
      <c r="Z23" s="205">
        <v>77.22</v>
      </c>
      <c r="AA23" s="205">
        <v>14.48</v>
      </c>
      <c r="AB23" s="205">
        <v>0</v>
      </c>
      <c r="AC23" s="205">
        <v>13.57</v>
      </c>
      <c r="AD23" s="205">
        <v>0</v>
      </c>
      <c r="AE23" s="205">
        <v>0</v>
      </c>
      <c r="AF23" s="205">
        <v>0</v>
      </c>
      <c r="AG23" s="205">
        <v>-0.14000000000000001</v>
      </c>
      <c r="AH23" s="205">
        <v>0</v>
      </c>
      <c r="AI23" s="205">
        <v>0</v>
      </c>
      <c r="AJ23" s="205">
        <v>0</v>
      </c>
      <c r="AK23" s="205">
        <v>84.02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216.53</v>
      </c>
      <c r="L24" s="205">
        <v>0</v>
      </c>
      <c r="M24" s="205">
        <v>61.55</v>
      </c>
      <c r="N24" s="205">
        <v>50.07</v>
      </c>
      <c r="O24" s="205">
        <v>70.73</v>
      </c>
      <c r="P24" s="205">
        <v>26.57</v>
      </c>
      <c r="Q24" s="205">
        <v>0</v>
      </c>
      <c r="R24" s="205">
        <v>7.74</v>
      </c>
      <c r="S24" s="205">
        <v>4.53</v>
      </c>
      <c r="T24" s="205">
        <v>0</v>
      </c>
      <c r="U24" s="205">
        <v>39.97</v>
      </c>
      <c r="V24" s="205">
        <v>2.9</v>
      </c>
      <c r="W24" s="205">
        <v>19.670000000000002</v>
      </c>
      <c r="X24" s="205">
        <v>62.54</v>
      </c>
      <c r="Y24" s="205">
        <v>0</v>
      </c>
      <c r="Z24" s="205">
        <v>111.17</v>
      </c>
      <c r="AA24" s="205">
        <v>14.48</v>
      </c>
      <c r="AB24" s="205">
        <v>0</v>
      </c>
      <c r="AC24" s="205">
        <v>13.57</v>
      </c>
      <c r="AD24" s="205">
        <v>0</v>
      </c>
      <c r="AE24" s="205">
        <v>0</v>
      </c>
      <c r="AF24" s="205">
        <v>0</v>
      </c>
      <c r="AG24" s="205">
        <v>-0.14000000000000001</v>
      </c>
      <c r="AH24" s="205">
        <v>0</v>
      </c>
      <c r="AI24" s="205">
        <v>0</v>
      </c>
      <c r="AJ24" s="205">
        <v>0</v>
      </c>
      <c r="AK24" s="205">
        <v>84.02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216.53</v>
      </c>
      <c r="L25" s="205">
        <v>0</v>
      </c>
      <c r="M25" s="205">
        <v>61.55</v>
      </c>
      <c r="N25" s="205">
        <v>50.07</v>
      </c>
      <c r="O25" s="205">
        <v>70.73</v>
      </c>
      <c r="P25" s="205">
        <v>26.57</v>
      </c>
      <c r="Q25" s="205">
        <v>0</v>
      </c>
      <c r="R25" s="205">
        <v>7.74</v>
      </c>
      <c r="S25" s="205">
        <v>4.53</v>
      </c>
      <c r="T25" s="205">
        <v>0</v>
      </c>
      <c r="U25" s="205">
        <v>39.97</v>
      </c>
      <c r="V25" s="205">
        <v>2.9</v>
      </c>
      <c r="W25" s="205">
        <v>19.670000000000002</v>
      </c>
      <c r="X25" s="205">
        <v>62.54</v>
      </c>
      <c r="Y25" s="205">
        <v>0</v>
      </c>
      <c r="Z25" s="205">
        <v>77.22</v>
      </c>
      <c r="AA25" s="205">
        <v>14.48</v>
      </c>
      <c r="AB25" s="205">
        <v>0</v>
      </c>
      <c r="AC25" s="205">
        <v>13.57</v>
      </c>
      <c r="AD25" s="205">
        <v>0</v>
      </c>
      <c r="AE25" s="205">
        <v>0</v>
      </c>
      <c r="AF25" s="205">
        <v>0</v>
      </c>
      <c r="AG25" s="205">
        <v>-0.14000000000000001</v>
      </c>
      <c r="AH25" s="205">
        <v>0</v>
      </c>
      <c r="AI25" s="205">
        <v>0</v>
      </c>
      <c r="AJ25" s="205">
        <v>0</v>
      </c>
      <c r="AK25" s="205">
        <v>84.02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216.53</v>
      </c>
      <c r="L26" s="205">
        <v>0</v>
      </c>
      <c r="M26" s="205">
        <v>61.55</v>
      </c>
      <c r="N26" s="205">
        <v>50.07</v>
      </c>
      <c r="O26" s="205">
        <v>70.73</v>
      </c>
      <c r="P26" s="205">
        <v>26.57</v>
      </c>
      <c r="Q26" s="205">
        <v>0</v>
      </c>
      <c r="R26" s="205">
        <v>8.1</v>
      </c>
      <c r="S26" s="205">
        <v>4.53</v>
      </c>
      <c r="T26" s="205">
        <v>0</v>
      </c>
      <c r="U26" s="205">
        <v>39.97</v>
      </c>
      <c r="V26" s="205">
        <v>2.9</v>
      </c>
      <c r="W26" s="205">
        <v>19.670000000000002</v>
      </c>
      <c r="X26" s="205">
        <v>62.53</v>
      </c>
      <c r="Y26" s="205">
        <v>0</v>
      </c>
      <c r="Z26" s="205">
        <v>111.17</v>
      </c>
      <c r="AA26" s="205">
        <v>38.24</v>
      </c>
      <c r="AB26" s="205">
        <v>0</v>
      </c>
      <c r="AC26" s="205">
        <v>13.57</v>
      </c>
      <c r="AD26" s="205">
        <v>0</v>
      </c>
      <c r="AE26" s="205">
        <v>0</v>
      </c>
      <c r="AF26" s="205">
        <v>0</v>
      </c>
      <c r="AG26" s="205">
        <v>-0.14000000000000001</v>
      </c>
      <c r="AH26" s="205">
        <v>0</v>
      </c>
      <c r="AI26" s="205">
        <v>0</v>
      </c>
      <c r="AJ26" s="205">
        <v>0</v>
      </c>
      <c r="AK26" s="205">
        <v>84.02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216.53</v>
      </c>
      <c r="L27" s="205">
        <v>0</v>
      </c>
      <c r="M27" s="205">
        <v>61.55</v>
      </c>
      <c r="N27" s="205">
        <v>50.07</v>
      </c>
      <c r="O27" s="205">
        <v>70.73</v>
      </c>
      <c r="P27" s="205">
        <v>26.57</v>
      </c>
      <c r="Q27" s="205">
        <v>0</v>
      </c>
      <c r="R27" s="205">
        <v>18.62</v>
      </c>
      <c r="S27" s="205">
        <v>11.58</v>
      </c>
      <c r="T27" s="205">
        <v>0</v>
      </c>
      <c r="U27" s="205">
        <v>39.97</v>
      </c>
      <c r="V27" s="205">
        <v>8.8000000000000007</v>
      </c>
      <c r="W27" s="205">
        <v>19.670000000000002</v>
      </c>
      <c r="X27" s="205">
        <v>62.53</v>
      </c>
      <c r="Y27" s="205">
        <v>0</v>
      </c>
      <c r="Z27" s="205">
        <v>111.17</v>
      </c>
      <c r="AA27" s="205">
        <v>38.24</v>
      </c>
      <c r="AB27" s="205">
        <v>0</v>
      </c>
      <c r="AC27" s="205">
        <v>13.57</v>
      </c>
      <c r="AD27" s="205">
        <v>0</v>
      </c>
      <c r="AE27" s="205">
        <v>0</v>
      </c>
      <c r="AF27" s="205">
        <v>0</v>
      </c>
      <c r="AG27" s="205">
        <v>-0.14000000000000001</v>
      </c>
      <c r="AH27" s="205">
        <v>0</v>
      </c>
      <c r="AI27" s="205">
        <v>0</v>
      </c>
      <c r="AJ27" s="205">
        <v>0</v>
      </c>
      <c r="AK27" s="205">
        <v>84.02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5.52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192.58</v>
      </c>
      <c r="L28" s="205">
        <v>0</v>
      </c>
      <c r="M28" s="205">
        <v>61.55</v>
      </c>
      <c r="N28" s="205">
        <v>50.07</v>
      </c>
      <c r="O28" s="205">
        <v>70.73</v>
      </c>
      <c r="P28" s="205">
        <v>26.57</v>
      </c>
      <c r="Q28" s="205">
        <v>0</v>
      </c>
      <c r="R28" s="205">
        <v>17.97</v>
      </c>
      <c r="S28" s="205">
        <v>11.17</v>
      </c>
      <c r="T28" s="205">
        <v>0</v>
      </c>
      <c r="U28" s="205">
        <v>39.97</v>
      </c>
      <c r="V28" s="205">
        <v>8.7899999999999991</v>
      </c>
      <c r="W28" s="205">
        <v>19.670000000000002</v>
      </c>
      <c r="X28" s="205">
        <v>62.53</v>
      </c>
      <c r="Y28" s="205">
        <v>0</v>
      </c>
      <c r="Z28" s="205">
        <v>111.17</v>
      </c>
      <c r="AA28" s="205">
        <v>38.24</v>
      </c>
      <c r="AB28" s="205">
        <v>0</v>
      </c>
      <c r="AC28" s="205">
        <v>13.57</v>
      </c>
      <c r="AD28" s="205">
        <v>0</v>
      </c>
      <c r="AE28" s="205">
        <v>0</v>
      </c>
      <c r="AF28" s="205">
        <v>0</v>
      </c>
      <c r="AG28" s="205">
        <v>-0.14000000000000001</v>
      </c>
      <c r="AH28" s="205">
        <v>0</v>
      </c>
      <c r="AI28" s="205">
        <v>0</v>
      </c>
      <c r="AJ28" s="205">
        <v>0</v>
      </c>
      <c r="AK28" s="205">
        <v>82.7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10.5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192.58</v>
      </c>
      <c r="L29" s="205">
        <v>0</v>
      </c>
      <c r="M29" s="205">
        <v>61.55</v>
      </c>
      <c r="N29" s="205">
        <v>50.07</v>
      </c>
      <c r="O29" s="205">
        <v>70.73</v>
      </c>
      <c r="P29" s="205">
        <v>26.57</v>
      </c>
      <c r="Q29" s="205">
        <v>0</v>
      </c>
      <c r="R29" s="205">
        <v>17.97</v>
      </c>
      <c r="S29" s="205">
        <v>11.18</v>
      </c>
      <c r="T29" s="205">
        <v>0</v>
      </c>
      <c r="U29" s="205">
        <v>39.97</v>
      </c>
      <c r="V29" s="205">
        <v>8.7899999999999991</v>
      </c>
      <c r="W29" s="205">
        <v>19.670000000000002</v>
      </c>
      <c r="X29" s="205">
        <v>62.53</v>
      </c>
      <c r="Y29" s="205">
        <v>0</v>
      </c>
      <c r="Z29" s="205">
        <v>111.17</v>
      </c>
      <c r="AA29" s="205">
        <v>38.24</v>
      </c>
      <c r="AB29" s="205">
        <v>0</v>
      </c>
      <c r="AC29" s="205">
        <v>3.53</v>
      </c>
      <c r="AD29" s="205">
        <v>0</v>
      </c>
      <c r="AE29" s="205">
        <v>0</v>
      </c>
      <c r="AF29" s="205">
        <v>0</v>
      </c>
      <c r="AG29" s="205">
        <v>-0.14000000000000001</v>
      </c>
      <c r="AH29" s="205">
        <v>0</v>
      </c>
      <c r="AI29" s="205">
        <v>0</v>
      </c>
      <c r="AJ29" s="205">
        <v>0</v>
      </c>
      <c r="AK29" s="205">
        <v>82.7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10.5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192.58</v>
      </c>
      <c r="L30" s="205">
        <v>0</v>
      </c>
      <c r="M30" s="205">
        <v>61.55</v>
      </c>
      <c r="N30" s="205">
        <v>50.07</v>
      </c>
      <c r="O30" s="205">
        <v>70.73</v>
      </c>
      <c r="P30" s="205">
        <v>26.57</v>
      </c>
      <c r="Q30" s="205">
        <v>0</v>
      </c>
      <c r="R30" s="205">
        <v>17.97</v>
      </c>
      <c r="S30" s="205">
        <v>11.18</v>
      </c>
      <c r="T30" s="205">
        <v>0</v>
      </c>
      <c r="U30" s="205">
        <v>39.97</v>
      </c>
      <c r="V30" s="205">
        <v>8.7899999999999991</v>
      </c>
      <c r="W30" s="205">
        <v>19.670000000000002</v>
      </c>
      <c r="X30" s="205">
        <v>62.53</v>
      </c>
      <c r="Y30" s="205">
        <v>0</v>
      </c>
      <c r="Z30" s="205">
        <v>111.17</v>
      </c>
      <c r="AA30" s="205">
        <v>38.24</v>
      </c>
      <c r="AB30" s="205">
        <v>0</v>
      </c>
      <c r="AC30" s="205">
        <v>3.53</v>
      </c>
      <c r="AD30" s="205">
        <v>0</v>
      </c>
      <c r="AE30" s="205">
        <v>0</v>
      </c>
      <c r="AF30" s="205">
        <v>0</v>
      </c>
      <c r="AG30" s="205">
        <v>-0.14000000000000001</v>
      </c>
      <c r="AH30" s="205">
        <v>0</v>
      </c>
      <c r="AI30" s="205">
        <v>0</v>
      </c>
      <c r="AJ30" s="205">
        <v>0</v>
      </c>
      <c r="AK30" s="205">
        <v>82.7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10.5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192.58</v>
      </c>
      <c r="L31" s="205">
        <v>0</v>
      </c>
      <c r="M31" s="205">
        <v>61.55</v>
      </c>
      <c r="N31" s="205">
        <v>50.07</v>
      </c>
      <c r="O31" s="205">
        <v>70.73</v>
      </c>
      <c r="P31" s="205">
        <v>26.57</v>
      </c>
      <c r="Q31" s="205">
        <v>0</v>
      </c>
      <c r="R31" s="205">
        <v>17.97</v>
      </c>
      <c r="S31" s="205">
        <v>11.18</v>
      </c>
      <c r="T31" s="205">
        <v>0</v>
      </c>
      <c r="U31" s="205">
        <v>39.97</v>
      </c>
      <c r="V31" s="205">
        <v>8.7899999999999991</v>
      </c>
      <c r="W31" s="205">
        <v>19.670000000000002</v>
      </c>
      <c r="X31" s="205">
        <v>62.53</v>
      </c>
      <c r="Y31" s="205">
        <v>0</v>
      </c>
      <c r="Z31" s="205">
        <v>111.17</v>
      </c>
      <c r="AA31" s="205">
        <v>38.24</v>
      </c>
      <c r="AB31" s="205">
        <v>0</v>
      </c>
      <c r="AC31" s="205">
        <v>13.57</v>
      </c>
      <c r="AD31" s="205">
        <v>0</v>
      </c>
      <c r="AE31" s="205">
        <v>0</v>
      </c>
      <c r="AF31" s="205">
        <v>0</v>
      </c>
      <c r="AG31" s="205">
        <v>-0.14000000000000001</v>
      </c>
      <c r="AH31" s="205">
        <v>0</v>
      </c>
      <c r="AI31" s="205">
        <v>0</v>
      </c>
      <c r="AJ31" s="205">
        <v>0</v>
      </c>
      <c r="AK31" s="205">
        <v>82.7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10.5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192.58</v>
      </c>
      <c r="L32" s="205">
        <v>0</v>
      </c>
      <c r="M32" s="205">
        <v>61.55</v>
      </c>
      <c r="N32" s="205">
        <v>50.07</v>
      </c>
      <c r="O32" s="205">
        <v>70.73</v>
      </c>
      <c r="P32" s="205">
        <v>26.57</v>
      </c>
      <c r="Q32" s="205">
        <v>0</v>
      </c>
      <c r="R32" s="205">
        <v>17.97</v>
      </c>
      <c r="S32" s="205">
        <v>11.18</v>
      </c>
      <c r="T32" s="205">
        <v>0</v>
      </c>
      <c r="U32" s="205">
        <v>39.97</v>
      </c>
      <c r="V32" s="205">
        <v>8.7899999999999991</v>
      </c>
      <c r="W32" s="205">
        <v>19.670000000000002</v>
      </c>
      <c r="X32" s="205">
        <v>62.53</v>
      </c>
      <c r="Y32" s="205">
        <v>0</v>
      </c>
      <c r="Z32" s="205">
        <v>111.17</v>
      </c>
      <c r="AA32" s="205">
        <v>38.24</v>
      </c>
      <c r="AB32" s="205">
        <v>0</v>
      </c>
      <c r="AC32" s="205">
        <v>3.53</v>
      </c>
      <c r="AD32" s="205">
        <v>0</v>
      </c>
      <c r="AE32" s="205">
        <v>0</v>
      </c>
      <c r="AF32" s="205">
        <v>0</v>
      </c>
      <c r="AG32" s="205">
        <v>-0.14000000000000001</v>
      </c>
      <c r="AH32" s="205">
        <v>0</v>
      </c>
      <c r="AI32" s="205">
        <v>0</v>
      </c>
      <c r="AJ32" s="205">
        <v>0</v>
      </c>
      <c r="AK32" s="205">
        <v>82.7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10.5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213.58</v>
      </c>
      <c r="L33" s="205">
        <v>0</v>
      </c>
      <c r="M33" s="205">
        <v>61.55</v>
      </c>
      <c r="N33" s="205">
        <v>50.07</v>
      </c>
      <c r="O33" s="205">
        <v>70.73</v>
      </c>
      <c r="P33" s="205">
        <v>26.57</v>
      </c>
      <c r="Q33" s="205">
        <v>0</v>
      </c>
      <c r="R33" s="205">
        <v>17.97</v>
      </c>
      <c r="S33" s="205">
        <v>11.17</v>
      </c>
      <c r="T33" s="205">
        <v>0</v>
      </c>
      <c r="U33" s="205">
        <v>39.97</v>
      </c>
      <c r="V33" s="205">
        <v>8.7899999999999991</v>
      </c>
      <c r="W33" s="205">
        <v>19.670000000000002</v>
      </c>
      <c r="X33" s="205">
        <v>62.53</v>
      </c>
      <c r="Y33" s="205">
        <v>0</v>
      </c>
      <c r="Z33" s="205">
        <v>111.17</v>
      </c>
      <c r="AA33" s="205">
        <v>38.24</v>
      </c>
      <c r="AB33" s="205">
        <v>0</v>
      </c>
      <c r="AC33" s="205">
        <v>13.57</v>
      </c>
      <c r="AD33" s="205">
        <v>0</v>
      </c>
      <c r="AE33" s="205">
        <v>0</v>
      </c>
      <c r="AF33" s="205">
        <v>0</v>
      </c>
      <c r="AG33" s="205">
        <v>-0.14000000000000001</v>
      </c>
      <c r="AH33" s="205">
        <v>0</v>
      </c>
      <c r="AI33" s="205">
        <v>0</v>
      </c>
      <c r="AJ33" s="205">
        <v>0</v>
      </c>
      <c r="AK33" s="205">
        <v>84.02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10.5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213.58</v>
      </c>
      <c r="L34" s="205">
        <v>0</v>
      </c>
      <c r="M34" s="205">
        <v>61.55</v>
      </c>
      <c r="N34" s="205">
        <v>50.07</v>
      </c>
      <c r="O34" s="205">
        <v>70.73</v>
      </c>
      <c r="P34" s="205">
        <v>26.57</v>
      </c>
      <c r="Q34" s="205">
        <v>0</v>
      </c>
      <c r="R34" s="205">
        <v>18.62</v>
      </c>
      <c r="S34" s="205">
        <v>11.24</v>
      </c>
      <c r="T34" s="205">
        <v>0</v>
      </c>
      <c r="U34" s="205">
        <v>39.97</v>
      </c>
      <c r="V34" s="205">
        <v>8.7899999999999991</v>
      </c>
      <c r="W34" s="205">
        <v>19.670000000000002</v>
      </c>
      <c r="X34" s="205">
        <v>62.53</v>
      </c>
      <c r="Y34" s="205">
        <v>0</v>
      </c>
      <c r="Z34" s="205">
        <v>111.17</v>
      </c>
      <c r="AA34" s="205">
        <v>38.24</v>
      </c>
      <c r="AB34" s="205">
        <v>0</v>
      </c>
      <c r="AC34" s="205">
        <v>13.57</v>
      </c>
      <c r="AD34" s="205">
        <v>0</v>
      </c>
      <c r="AE34" s="205">
        <v>0</v>
      </c>
      <c r="AF34" s="205">
        <v>0</v>
      </c>
      <c r="AG34" s="205">
        <v>-0.14000000000000001</v>
      </c>
      <c r="AH34" s="205">
        <v>0</v>
      </c>
      <c r="AI34" s="205">
        <v>0</v>
      </c>
      <c r="AJ34" s="205">
        <v>0</v>
      </c>
      <c r="AK34" s="205">
        <v>84.02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15.5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213.58</v>
      </c>
      <c r="L35" s="205">
        <v>0</v>
      </c>
      <c r="M35" s="205">
        <v>61.55</v>
      </c>
      <c r="N35" s="205">
        <v>50.07</v>
      </c>
      <c r="O35" s="205">
        <v>70.73</v>
      </c>
      <c r="P35" s="205">
        <v>26.57</v>
      </c>
      <c r="Q35" s="205">
        <v>0</v>
      </c>
      <c r="R35" s="205">
        <v>7</v>
      </c>
      <c r="S35" s="205">
        <v>5.86</v>
      </c>
      <c r="T35" s="205">
        <v>0</v>
      </c>
      <c r="U35" s="205">
        <v>39.97</v>
      </c>
      <c r="V35" s="205">
        <v>8.7899999999999991</v>
      </c>
      <c r="W35" s="205">
        <v>20.04</v>
      </c>
      <c r="X35" s="205">
        <v>62.53</v>
      </c>
      <c r="Y35" s="205">
        <v>0</v>
      </c>
      <c r="Z35" s="205">
        <v>111.17</v>
      </c>
      <c r="AA35" s="205">
        <v>38.24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-0.14000000000000001</v>
      </c>
      <c r="AH35" s="205">
        <v>0</v>
      </c>
      <c r="AI35" s="205">
        <v>0</v>
      </c>
      <c r="AJ35" s="205">
        <v>0</v>
      </c>
      <c r="AK35" s="205">
        <v>84.02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33.51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216.53</v>
      </c>
      <c r="L36" s="205">
        <v>0</v>
      </c>
      <c r="M36" s="205">
        <v>61.55</v>
      </c>
      <c r="N36" s="205">
        <v>50.07</v>
      </c>
      <c r="O36" s="205">
        <v>70.73</v>
      </c>
      <c r="P36" s="205">
        <v>26.57</v>
      </c>
      <c r="Q36" s="205">
        <v>0</v>
      </c>
      <c r="R36" s="205">
        <v>7</v>
      </c>
      <c r="S36" s="205">
        <v>5.86</v>
      </c>
      <c r="T36" s="205">
        <v>0</v>
      </c>
      <c r="U36" s="205">
        <v>39.97</v>
      </c>
      <c r="V36" s="205">
        <v>8.8000000000000007</v>
      </c>
      <c r="W36" s="205">
        <v>19.670000000000002</v>
      </c>
      <c r="X36" s="205">
        <v>62.53</v>
      </c>
      <c r="Y36" s="205">
        <v>0</v>
      </c>
      <c r="Z36" s="205">
        <v>111.17</v>
      </c>
      <c r="AA36" s="205">
        <v>38.24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-0.14000000000000001</v>
      </c>
      <c r="AH36" s="205">
        <v>0</v>
      </c>
      <c r="AI36" s="205">
        <v>0</v>
      </c>
      <c r="AJ36" s="205">
        <v>0</v>
      </c>
      <c r="AK36" s="205">
        <v>84.02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33.51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216.53</v>
      </c>
      <c r="L37" s="205">
        <v>0</v>
      </c>
      <c r="M37" s="205">
        <v>61.55</v>
      </c>
      <c r="N37" s="205">
        <v>50.07</v>
      </c>
      <c r="O37" s="205">
        <v>70.73</v>
      </c>
      <c r="P37" s="205">
        <v>26.57</v>
      </c>
      <c r="Q37" s="205">
        <v>0</v>
      </c>
      <c r="R37" s="205">
        <v>9.14</v>
      </c>
      <c r="S37" s="205">
        <v>5.61</v>
      </c>
      <c r="T37" s="205">
        <v>0</v>
      </c>
      <c r="U37" s="205">
        <v>39.46</v>
      </c>
      <c r="V37" s="205">
        <v>8.8000000000000007</v>
      </c>
      <c r="W37" s="205">
        <v>19.670000000000002</v>
      </c>
      <c r="X37" s="205">
        <v>64.17</v>
      </c>
      <c r="Y37" s="205">
        <v>0</v>
      </c>
      <c r="Z37" s="205">
        <v>111.17</v>
      </c>
      <c r="AA37" s="205">
        <v>38.24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-0.14000000000000001</v>
      </c>
      <c r="AH37" s="205">
        <v>0</v>
      </c>
      <c r="AI37" s="205">
        <v>0</v>
      </c>
      <c r="AJ37" s="205">
        <v>0</v>
      </c>
      <c r="AK37" s="205">
        <v>84.02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33.51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216.53</v>
      </c>
      <c r="L38" s="205">
        <v>0</v>
      </c>
      <c r="M38" s="205">
        <v>61.55</v>
      </c>
      <c r="N38" s="205">
        <v>50.07</v>
      </c>
      <c r="O38" s="205">
        <v>70.73</v>
      </c>
      <c r="P38" s="205">
        <v>26.57</v>
      </c>
      <c r="Q38" s="205">
        <v>0</v>
      </c>
      <c r="R38" s="205">
        <v>9.14</v>
      </c>
      <c r="S38" s="205">
        <v>5.61</v>
      </c>
      <c r="T38" s="205">
        <v>0</v>
      </c>
      <c r="U38" s="205">
        <v>39.46</v>
      </c>
      <c r="V38" s="205">
        <v>8.8000000000000007</v>
      </c>
      <c r="W38" s="205">
        <v>19.670000000000002</v>
      </c>
      <c r="X38" s="205">
        <v>62.54</v>
      </c>
      <c r="Y38" s="205">
        <v>0</v>
      </c>
      <c r="Z38" s="205">
        <v>111.17</v>
      </c>
      <c r="AA38" s="205">
        <v>38.24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-0.14000000000000001</v>
      </c>
      <c r="AH38" s="205">
        <v>0</v>
      </c>
      <c r="AI38" s="205">
        <v>0</v>
      </c>
      <c r="AJ38" s="205">
        <v>0</v>
      </c>
      <c r="AK38" s="205">
        <v>84.02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33.51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216.53</v>
      </c>
      <c r="L39" s="205">
        <v>0</v>
      </c>
      <c r="M39" s="205">
        <v>61.55</v>
      </c>
      <c r="N39" s="205">
        <v>50.07</v>
      </c>
      <c r="O39" s="205">
        <v>70.73</v>
      </c>
      <c r="P39" s="205">
        <v>26.57</v>
      </c>
      <c r="Q39" s="205">
        <v>0</v>
      </c>
      <c r="R39" s="205">
        <v>9.3699999999999992</v>
      </c>
      <c r="S39" s="205">
        <v>5.86</v>
      </c>
      <c r="T39" s="205">
        <v>0</v>
      </c>
      <c r="U39" s="205">
        <v>39.46</v>
      </c>
      <c r="V39" s="205">
        <v>8.8000000000000007</v>
      </c>
      <c r="W39" s="205">
        <v>19.670000000000002</v>
      </c>
      <c r="X39" s="205">
        <v>62.54</v>
      </c>
      <c r="Y39" s="205">
        <v>0</v>
      </c>
      <c r="Z39" s="205">
        <v>111.17</v>
      </c>
      <c r="AA39" s="205">
        <v>38.24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-0.14000000000000001</v>
      </c>
      <c r="AH39" s="205">
        <v>0</v>
      </c>
      <c r="AI39" s="205">
        <v>0</v>
      </c>
      <c r="AJ39" s="205">
        <v>0</v>
      </c>
      <c r="AK39" s="205">
        <v>84.02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38.5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216.53</v>
      </c>
      <c r="L40" s="205">
        <v>0</v>
      </c>
      <c r="M40" s="205">
        <v>61.55</v>
      </c>
      <c r="N40" s="205">
        <v>50.07</v>
      </c>
      <c r="O40" s="205">
        <v>70.73</v>
      </c>
      <c r="P40" s="205">
        <v>26.57</v>
      </c>
      <c r="Q40" s="205">
        <v>0</v>
      </c>
      <c r="R40" s="205">
        <v>9.3699999999999992</v>
      </c>
      <c r="S40" s="205">
        <v>5.86</v>
      </c>
      <c r="T40" s="205">
        <v>0</v>
      </c>
      <c r="U40" s="205">
        <v>39.46</v>
      </c>
      <c r="V40" s="205">
        <v>8.8000000000000007</v>
      </c>
      <c r="W40" s="205">
        <v>19.670000000000002</v>
      </c>
      <c r="X40" s="205">
        <v>62.54</v>
      </c>
      <c r="Y40" s="205">
        <v>0</v>
      </c>
      <c r="Z40" s="205">
        <v>111.17</v>
      </c>
      <c r="AA40" s="205">
        <v>38.24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-0.14000000000000001</v>
      </c>
      <c r="AH40" s="205">
        <v>0</v>
      </c>
      <c r="AI40" s="205">
        <v>0</v>
      </c>
      <c r="AJ40" s="205">
        <v>0</v>
      </c>
      <c r="AK40" s="205">
        <v>84.02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38.5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216.53</v>
      </c>
      <c r="L41" s="205">
        <v>0</v>
      </c>
      <c r="M41" s="205">
        <v>61.55</v>
      </c>
      <c r="N41" s="205">
        <v>50.07</v>
      </c>
      <c r="O41" s="205">
        <v>70.73</v>
      </c>
      <c r="P41" s="205">
        <v>26.57</v>
      </c>
      <c r="Q41" s="205">
        <v>0</v>
      </c>
      <c r="R41" s="205">
        <v>9.3699999999999992</v>
      </c>
      <c r="S41" s="205">
        <v>5.86</v>
      </c>
      <c r="T41" s="205">
        <v>0</v>
      </c>
      <c r="U41" s="205">
        <v>39.46</v>
      </c>
      <c r="V41" s="205">
        <v>8.8000000000000007</v>
      </c>
      <c r="W41" s="205">
        <v>19.670000000000002</v>
      </c>
      <c r="X41" s="205">
        <v>62.54</v>
      </c>
      <c r="Y41" s="205">
        <v>0</v>
      </c>
      <c r="Z41" s="205">
        <v>111.17</v>
      </c>
      <c r="AA41" s="205">
        <v>38.24</v>
      </c>
      <c r="AB41" s="205">
        <v>0</v>
      </c>
      <c r="AC41" s="205">
        <v>3.8</v>
      </c>
      <c r="AD41" s="205">
        <v>0</v>
      </c>
      <c r="AE41" s="205">
        <v>0</v>
      </c>
      <c r="AF41" s="205">
        <v>0</v>
      </c>
      <c r="AG41" s="205">
        <v>-0.14000000000000001</v>
      </c>
      <c r="AH41" s="205">
        <v>0</v>
      </c>
      <c r="AI41" s="205">
        <v>0</v>
      </c>
      <c r="AJ41" s="205">
        <v>0</v>
      </c>
      <c r="AK41" s="205">
        <v>84.02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38.5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216.53</v>
      </c>
      <c r="L42" s="205">
        <v>0</v>
      </c>
      <c r="M42" s="205">
        <v>61.55</v>
      </c>
      <c r="N42" s="205">
        <v>50.07</v>
      </c>
      <c r="O42" s="205">
        <v>70.73</v>
      </c>
      <c r="P42" s="205">
        <v>26.57</v>
      </c>
      <c r="Q42" s="205">
        <v>0</v>
      </c>
      <c r="R42" s="205">
        <v>9.3699999999999992</v>
      </c>
      <c r="S42" s="205">
        <v>5.86</v>
      </c>
      <c r="T42" s="205">
        <v>0</v>
      </c>
      <c r="U42" s="205">
        <v>39.46</v>
      </c>
      <c r="V42" s="205">
        <v>8.8000000000000007</v>
      </c>
      <c r="W42" s="205">
        <v>19.670000000000002</v>
      </c>
      <c r="X42" s="205">
        <v>62.54</v>
      </c>
      <c r="Y42" s="205">
        <v>0</v>
      </c>
      <c r="Z42" s="205">
        <v>111.17</v>
      </c>
      <c r="AA42" s="205">
        <v>38.24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-0.14000000000000001</v>
      </c>
      <c r="AH42" s="205">
        <v>0</v>
      </c>
      <c r="AI42" s="205">
        <v>0</v>
      </c>
      <c r="AJ42" s="205">
        <v>0</v>
      </c>
      <c r="AK42" s="205">
        <v>84.02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38.5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216.53</v>
      </c>
      <c r="L43" s="205">
        <v>0</v>
      </c>
      <c r="M43" s="205">
        <v>61.55</v>
      </c>
      <c r="N43" s="205">
        <v>50.07</v>
      </c>
      <c r="O43" s="205">
        <v>70.73</v>
      </c>
      <c r="P43" s="205">
        <v>26.57</v>
      </c>
      <c r="Q43" s="205">
        <v>0</v>
      </c>
      <c r="R43" s="205">
        <v>18.62</v>
      </c>
      <c r="S43" s="205">
        <v>11.58</v>
      </c>
      <c r="T43" s="205">
        <v>0</v>
      </c>
      <c r="U43" s="205">
        <v>39.46</v>
      </c>
      <c r="V43" s="205">
        <v>8.8000000000000007</v>
      </c>
      <c r="W43" s="205">
        <v>19.670000000000002</v>
      </c>
      <c r="X43" s="205">
        <v>62.54</v>
      </c>
      <c r="Y43" s="205">
        <v>0</v>
      </c>
      <c r="Z43" s="205">
        <v>111.17</v>
      </c>
      <c r="AA43" s="205">
        <v>38.24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-0.14000000000000001</v>
      </c>
      <c r="AH43" s="205">
        <v>0</v>
      </c>
      <c r="AI43" s="205">
        <v>0</v>
      </c>
      <c r="AJ43" s="205">
        <v>0</v>
      </c>
      <c r="AK43" s="205">
        <v>84.02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38.5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216.53</v>
      </c>
      <c r="L44" s="205">
        <v>0</v>
      </c>
      <c r="M44" s="205">
        <v>61.55</v>
      </c>
      <c r="N44" s="205">
        <v>50.07</v>
      </c>
      <c r="O44" s="205">
        <v>70.73</v>
      </c>
      <c r="P44" s="205">
        <v>26.57</v>
      </c>
      <c r="Q44" s="205">
        <v>0</v>
      </c>
      <c r="R44" s="205">
        <v>18.62</v>
      </c>
      <c r="S44" s="205">
        <v>11.58</v>
      </c>
      <c r="T44" s="205">
        <v>0</v>
      </c>
      <c r="U44" s="205">
        <v>39.46</v>
      </c>
      <c r="V44" s="205">
        <v>8.8000000000000007</v>
      </c>
      <c r="W44" s="205">
        <v>19.670000000000002</v>
      </c>
      <c r="X44" s="205">
        <v>62.54</v>
      </c>
      <c r="Y44" s="205">
        <v>0</v>
      </c>
      <c r="Z44" s="205">
        <v>111.17</v>
      </c>
      <c r="AA44" s="205">
        <v>38.24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-0.14000000000000001</v>
      </c>
      <c r="AH44" s="205">
        <v>0</v>
      </c>
      <c r="AI44" s="205">
        <v>0</v>
      </c>
      <c r="AJ44" s="205">
        <v>0</v>
      </c>
      <c r="AK44" s="205">
        <v>84.02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38.5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216.53</v>
      </c>
      <c r="L45" s="205">
        <v>0</v>
      </c>
      <c r="M45" s="205">
        <v>61.55</v>
      </c>
      <c r="N45" s="205">
        <v>50.07</v>
      </c>
      <c r="O45" s="205">
        <v>70.73</v>
      </c>
      <c r="P45" s="205">
        <v>26.57</v>
      </c>
      <c r="Q45" s="205">
        <v>0</v>
      </c>
      <c r="R45" s="205">
        <v>18.62</v>
      </c>
      <c r="S45" s="205">
        <v>11.58</v>
      </c>
      <c r="T45" s="205">
        <v>0</v>
      </c>
      <c r="U45" s="205">
        <v>39.46</v>
      </c>
      <c r="V45" s="205">
        <v>8.8000000000000007</v>
      </c>
      <c r="W45" s="205">
        <v>19.670000000000002</v>
      </c>
      <c r="X45" s="205">
        <v>62.54</v>
      </c>
      <c r="Y45" s="205">
        <v>0</v>
      </c>
      <c r="Z45" s="205">
        <v>111.17</v>
      </c>
      <c r="AA45" s="205">
        <v>38.24</v>
      </c>
      <c r="AB45" s="205">
        <v>0</v>
      </c>
      <c r="AC45" s="205">
        <v>12.92</v>
      </c>
      <c r="AD45" s="205">
        <v>0</v>
      </c>
      <c r="AE45" s="205">
        <v>0</v>
      </c>
      <c r="AF45" s="205">
        <v>0</v>
      </c>
      <c r="AG45" s="205">
        <v>-0.14000000000000001</v>
      </c>
      <c r="AH45" s="205">
        <v>0</v>
      </c>
      <c r="AI45" s="205">
        <v>0</v>
      </c>
      <c r="AJ45" s="205">
        <v>0</v>
      </c>
      <c r="AK45" s="205">
        <v>84.02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38.5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216.53</v>
      </c>
      <c r="L46" s="205">
        <v>0</v>
      </c>
      <c r="M46" s="205">
        <v>61.55</v>
      </c>
      <c r="N46" s="205">
        <v>50.07</v>
      </c>
      <c r="O46" s="205">
        <v>70.73</v>
      </c>
      <c r="P46" s="205">
        <v>26.57</v>
      </c>
      <c r="Q46" s="205">
        <v>0</v>
      </c>
      <c r="R46" s="205">
        <v>18.62</v>
      </c>
      <c r="S46" s="205">
        <v>11.58</v>
      </c>
      <c r="T46" s="205">
        <v>0</v>
      </c>
      <c r="U46" s="205">
        <v>39.46</v>
      </c>
      <c r="V46" s="205">
        <v>8.8000000000000007</v>
      </c>
      <c r="W46" s="205">
        <v>19.670000000000002</v>
      </c>
      <c r="X46" s="205">
        <v>62.54</v>
      </c>
      <c r="Y46" s="205">
        <v>0</v>
      </c>
      <c r="Z46" s="205">
        <v>111.17</v>
      </c>
      <c r="AA46" s="205">
        <v>38.24</v>
      </c>
      <c r="AB46" s="205">
        <v>0</v>
      </c>
      <c r="AC46" s="205">
        <v>12.92</v>
      </c>
      <c r="AD46" s="205">
        <v>0</v>
      </c>
      <c r="AE46" s="205">
        <v>0</v>
      </c>
      <c r="AF46" s="205">
        <v>0</v>
      </c>
      <c r="AG46" s="205">
        <v>-0.14000000000000001</v>
      </c>
      <c r="AH46" s="205">
        <v>0</v>
      </c>
      <c r="AI46" s="205">
        <v>0</v>
      </c>
      <c r="AJ46" s="205">
        <v>0</v>
      </c>
      <c r="AK46" s="205">
        <v>84.02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38.5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216.53</v>
      </c>
      <c r="L47" s="205">
        <v>0</v>
      </c>
      <c r="M47" s="205">
        <v>61.55</v>
      </c>
      <c r="N47" s="205">
        <v>50.07</v>
      </c>
      <c r="O47" s="205">
        <v>70.73</v>
      </c>
      <c r="P47" s="205">
        <v>26.57</v>
      </c>
      <c r="Q47" s="205">
        <v>0</v>
      </c>
      <c r="R47" s="205">
        <v>18.62</v>
      </c>
      <c r="S47" s="205">
        <v>11.58</v>
      </c>
      <c r="T47" s="205">
        <v>0</v>
      </c>
      <c r="U47" s="205">
        <v>39.46</v>
      </c>
      <c r="V47" s="205">
        <v>8.8000000000000007</v>
      </c>
      <c r="W47" s="205">
        <v>19.670000000000002</v>
      </c>
      <c r="X47" s="205">
        <v>62.54</v>
      </c>
      <c r="Y47" s="205">
        <v>0</v>
      </c>
      <c r="Z47" s="205">
        <v>111.17</v>
      </c>
      <c r="AA47" s="205">
        <v>38.24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-0.14000000000000001</v>
      </c>
      <c r="AH47" s="205">
        <v>0</v>
      </c>
      <c r="AI47" s="205">
        <v>0</v>
      </c>
      <c r="AJ47" s="205">
        <v>0</v>
      </c>
      <c r="AK47" s="205">
        <v>84.02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38.5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216.53</v>
      </c>
      <c r="L48" s="205">
        <v>0</v>
      </c>
      <c r="M48" s="205">
        <v>61.55</v>
      </c>
      <c r="N48" s="205">
        <v>50.07</v>
      </c>
      <c r="O48" s="205">
        <v>70.73</v>
      </c>
      <c r="P48" s="205">
        <v>26.57</v>
      </c>
      <c r="Q48" s="205">
        <v>0</v>
      </c>
      <c r="R48" s="205">
        <v>18.62</v>
      </c>
      <c r="S48" s="205">
        <v>11.58</v>
      </c>
      <c r="T48" s="205">
        <v>0</v>
      </c>
      <c r="U48" s="205">
        <v>39.46</v>
      </c>
      <c r="V48" s="205">
        <v>8.8000000000000007</v>
      </c>
      <c r="W48" s="205">
        <v>19.670000000000002</v>
      </c>
      <c r="X48" s="205">
        <v>62.54</v>
      </c>
      <c r="Y48" s="205">
        <v>0</v>
      </c>
      <c r="Z48" s="205">
        <v>111.17</v>
      </c>
      <c r="AA48" s="205">
        <v>38.24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-0.14000000000000001</v>
      </c>
      <c r="AH48" s="205">
        <v>0</v>
      </c>
      <c r="AI48" s="205">
        <v>0</v>
      </c>
      <c r="AJ48" s="205">
        <v>0</v>
      </c>
      <c r="AK48" s="205">
        <v>84.02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38.5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216.53</v>
      </c>
      <c r="L49" s="205">
        <v>0</v>
      </c>
      <c r="M49" s="205">
        <v>61.55</v>
      </c>
      <c r="N49" s="205">
        <v>50.07</v>
      </c>
      <c r="O49" s="205">
        <v>70.73</v>
      </c>
      <c r="P49" s="205">
        <v>26.57</v>
      </c>
      <c r="Q49" s="205">
        <v>0</v>
      </c>
      <c r="R49" s="205">
        <v>9.14</v>
      </c>
      <c r="S49" s="205">
        <v>5.75</v>
      </c>
      <c r="T49" s="205">
        <v>0</v>
      </c>
      <c r="U49" s="205">
        <v>39.46</v>
      </c>
      <c r="V49" s="205">
        <v>0</v>
      </c>
      <c r="W49" s="205">
        <v>19.670000000000002</v>
      </c>
      <c r="X49" s="205">
        <v>62.54</v>
      </c>
      <c r="Y49" s="205">
        <v>0</v>
      </c>
      <c r="Z49" s="205">
        <v>111.17</v>
      </c>
      <c r="AA49" s="205">
        <v>38.24</v>
      </c>
      <c r="AB49" s="205">
        <v>0</v>
      </c>
      <c r="AC49" s="205">
        <v>12.92</v>
      </c>
      <c r="AD49" s="205">
        <v>0</v>
      </c>
      <c r="AE49" s="205">
        <v>0</v>
      </c>
      <c r="AF49" s="205">
        <v>0</v>
      </c>
      <c r="AG49" s="205">
        <v>-0.14000000000000001</v>
      </c>
      <c r="AH49" s="205">
        <v>0</v>
      </c>
      <c r="AI49" s="205">
        <v>0</v>
      </c>
      <c r="AJ49" s="205">
        <v>0</v>
      </c>
      <c r="AK49" s="205">
        <v>84.02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38.5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216.53</v>
      </c>
      <c r="L50" s="205">
        <v>0</v>
      </c>
      <c r="M50" s="205">
        <v>61.55</v>
      </c>
      <c r="N50" s="205">
        <v>50.07</v>
      </c>
      <c r="O50" s="205">
        <v>70.73</v>
      </c>
      <c r="P50" s="205">
        <v>26.57</v>
      </c>
      <c r="Q50" s="205">
        <v>0</v>
      </c>
      <c r="R50" s="205">
        <v>9.14</v>
      </c>
      <c r="S50" s="205">
        <v>5.75</v>
      </c>
      <c r="T50" s="205">
        <v>0</v>
      </c>
      <c r="U50" s="205">
        <v>39.46</v>
      </c>
      <c r="V50" s="205">
        <v>0</v>
      </c>
      <c r="W50" s="205">
        <v>19.670000000000002</v>
      </c>
      <c r="X50" s="205">
        <v>62.54</v>
      </c>
      <c r="Y50" s="205">
        <v>0</v>
      </c>
      <c r="Z50" s="205">
        <v>111.17</v>
      </c>
      <c r="AA50" s="205">
        <v>38.24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-0.14000000000000001</v>
      </c>
      <c r="AH50" s="205">
        <v>0</v>
      </c>
      <c r="AI50" s="205">
        <v>0</v>
      </c>
      <c r="AJ50" s="205">
        <v>0</v>
      </c>
      <c r="AK50" s="205">
        <v>84.02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38.5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216.53</v>
      </c>
      <c r="L51" s="205">
        <v>0</v>
      </c>
      <c r="M51" s="205">
        <v>61.55</v>
      </c>
      <c r="N51" s="205">
        <v>50.07</v>
      </c>
      <c r="O51" s="205">
        <v>70.73</v>
      </c>
      <c r="P51" s="205">
        <v>26.57</v>
      </c>
      <c r="Q51" s="205">
        <v>0</v>
      </c>
      <c r="R51" s="205">
        <v>9.14</v>
      </c>
      <c r="S51" s="205">
        <v>5.75</v>
      </c>
      <c r="T51" s="205">
        <v>0</v>
      </c>
      <c r="U51" s="205">
        <v>39.46</v>
      </c>
      <c r="V51" s="205">
        <v>0</v>
      </c>
      <c r="W51" s="205">
        <v>19.670000000000002</v>
      </c>
      <c r="X51" s="205">
        <v>62.54</v>
      </c>
      <c r="Y51" s="205">
        <v>0</v>
      </c>
      <c r="Z51" s="205">
        <v>111.17</v>
      </c>
      <c r="AA51" s="205">
        <v>38.24</v>
      </c>
      <c r="AB51" s="205">
        <v>0</v>
      </c>
      <c r="AC51" s="205">
        <v>12.28</v>
      </c>
      <c r="AD51" s="205">
        <v>0</v>
      </c>
      <c r="AE51" s="205">
        <v>0</v>
      </c>
      <c r="AF51" s="205">
        <v>0</v>
      </c>
      <c r="AG51" s="205">
        <v>-0.14000000000000001</v>
      </c>
      <c r="AH51" s="205">
        <v>0</v>
      </c>
      <c r="AI51" s="205">
        <v>0</v>
      </c>
      <c r="AJ51" s="205">
        <v>0</v>
      </c>
      <c r="AK51" s="205">
        <v>84.02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38.5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216.53</v>
      </c>
      <c r="L52" s="205">
        <v>0</v>
      </c>
      <c r="M52" s="205">
        <v>61.55</v>
      </c>
      <c r="N52" s="205">
        <v>50.07</v>
      </c>
      <c r="O52" s="205">
        <v>70.73</v>
      </c>
      <c r="P52" s="205">
        <v>26.57</v>
      </c>
      <c r="Q52" s="205">
        <v>0</v>
      </c>
      <c r="R52" s="205">
        <v>9.14</v>
      </c>
      <c r="S52" s="205">
        <v>5.75</v>
      </c>
      <c r="T52" s="205">
        <v>0</v>
      </c>
      <c r="U52" s="205">
        <v>39.46</v>
      </c>
      <c r="V52" s="205">
        <v>0</v>
      </c>
      <c r="W52" s="205">
        <v>19.670000000000002</v>
      </c>
      <c r="X52" s="205">
        <v>62.54</v>
      </c>
      <c r="Y52" s="205">
        <v>0</v>
      </c>
      <c r="Z52" s="205">
        <v>111.17</v>
      </c>
      <c r="AA52" s="205">
        <v>38.24</v>
      </c>
      <c r="AB52" s="205">
        <v>0</v>
      </c>
      <c r="AC52" s="205">
        <v>12.28</v>
      </c>
      <c r="AD52" s="205">
        <v>0</v>
      </c>
      <c r="AE52" s="205">
        <v>0</v>
      </c>
      <c r="AF52" s="205">
        <v>0</v>
      </c>
      <c r="AG52" s="205">
        <v>-0.14000000000000001</v>
      </c>
      <c r="AH52" s="205">
        <v>0</v>
      </c>
      <c r="AI52" s="205">
        <v>0</v>
      </c>
      <c r="AJ52" s="205">
        <v>0</v>
      </c>
      <c r="AK52" s="205">
        <v>84.02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38.5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216.53</v>
      </c>
      <c r="L53" s="205">
        <v>0</v>
      </c>
      <c r="M53" s="205">
        <v>61.55</v>
      </c>
      <c r="N53" s="205">
        <v>50.08</v>
      </c>
      <c r="O53" s="205">
        <v>70.72</v>
      </c>
      <c r="P53" s="205">
        <v>27.21</v>
      </c>
      <c r="Q53" s="205">
        <v>0</v>
      </c>
      <c r="R53" s="205">
        <v>9.14</v>
      </c>
      <c r="S53" s="205">
        <v>5.75</v>
      </c>
      <c r="T53" s="205">
        <v>0</v>
      </c>
      <c r="U53" s="205">
        <v>39.81</v>
      </c>
      <c r="V53" s="205">
        <v>0</v>
      </c>
      <c r="W53" s="205">
        <v>19.670000000000002</v>
      </c>
      <c r="X53" s="205">
        <v>62.54</v>
      </c>
      <c r="Y53" s="205">
        <v>0</v>
      </c>
      <c r="Z53" s="205">
        <v>111.17</v>
      </c>
      <c r="AA53" s="205">
        <v>38.24</v>
      </c>
      <c r="AB53" s="205">
        <v>0</v>
      </c>
      <c r="AC53" s="205">
        <v>12.28</v>
      </c>
      <c r="AD53" s="205">
        <v>0</v>
      </c>
      <c r="AE53" s="205">
        <v>0</v>
      </c>
      <c r="AF53" s="205">
        <v>0</v>
      </c>
      <c r="AG53" s="205">
        <v>-0.14000000000000001</v>
      </c>
      <c r="AH53" s="205">
        <v>0</v>
      </c>
      <c r="AI53" s="205">
        <v>0</v>
      </c>
      <c r="AJ53" s="205">
        <v>0</v>
      </c>
      <c r="AK53" s="205">
        <v>84.02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38.5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216.53</v>
      </c>
      <c r="L54" s="205">
        <v>0</v>
      </c>
      <c r="M54" s="205">
        <v>61.55</v>
      </c>
      <c r="N54" s="205">
        <v>50.08</v>
      </c>
      <c r="O54" s="205">
        <v>70.72</v>
      </c>
      <c r="P54" s="205">
        <v>26.57</v>
      </c>
      <c r="Q54" s="205">
        <v>0</v>
      </c>
      <c r="R54" s="205">
        <v>9.14</v>
      </c>
      <c r="S54" s="205">
        <v>5.75</v>
      </c>
      <c r="T54" s="205">
        <v>0</v>
      </c>
      <c r="U54" s="205">
        <v>39.81</v>
      </c>
      <c r="V54" s="205">
        <v>0</v>
      </c>
      <c r="W54" s="205">
        <v>19.670000000000002</v>
      </c>
      <c r="X54" s="205">
        <v>62.54</v>
      </c>
      <c r="Y54" s="205">
        <v>0</v>
      </c>
      <c r="Z54" s="205">
        <v>111.17</v>
      </c>
      <c r="AA54" s="205">
        <v>38.24</v>
      </c>
      <c r="AB54" s="205">
        <v>0</v>
      </c>
      <c r="AC54" s="205">
        <v>12.28</v>
      </c>
      <c r="AD54" s="205">
        <v>0</v>
      </c>
      <c r="AE54" s="205">
        <v>0</v>
      </c>
      <c r="AF54" s="205">
        <v>0</v>
      </c>
      <c r="AG54" s="205">
        <v>-0.14000000000000001</v>
      </c>
      <c r="AH54" s="205">
        <v>0</v>
      </c>
      <c r="AI54" s="205">
        <v>0</v>
      </c>
      <c r="AJ54" s="205">
        <v>0</v>
      </c>
      <c r="AK54" s="205">
        <v>84.02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38.5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216.53</v>
      </c>
      <c r="L55" s="205">
        <v>0</v>
      </c>
      <c r="M55" s="205">
        <v>61.55</v>
      </c>
      <c r="N55" s="205">
        <v>50.08</v>
      </c>
      <c r="O55" s="205">
        <v>70.72</v>
      </c>
      <c r="P55" s="205">
        <v>26.57</v>
      </c>
      <c r="Q55" s="205">
        <v>0</v>
      </c>
      <c r="R55" s="205">
        <v>9.14</v>
      </c>
      <c r="S55" s="205">
        <v>5.75</v>
      </c>
      <c r="T55" s="205">
        <v>0</v>
      </c>
      <c r="U55" s="205">
        <v>40.51</v>
      </c>
      <c r="V55" s="205">
        <v>0</v>
      </c>
      <c r="W55" s="205">
        <v>19.670000000000002</v>
      </c>
      <c r="X55" s="205">
        <v>62.54</v>
      </c>
      <c r="Y55" s="205">
        <v>0</v>
      </c>
      <c r="Z55" s="205">
        <v>111.17</v>
      </c>
      <c r="AA55" s="205">
        <v>14.48</v>
      </c>
      <c r="AB55" s="205">
        <v>0</v>
      </c>
      <c r="AC55" s="205">
        <v>12.28</v>
      </c>
      <c r="AD55" s="205">
        <v>0</v>
      </c>
      <c r="AE55" s="205">
        <v>0</v>
      </c>
      <c r="AF55" s="205">
        <v>0</v>
      </c>
      <c r="AG55" s="205">
        <v>-0.14000000000000001</v>
      </c>
      <c r="AH55" s="205">
        <v>0</v>
      </c>
      <c r="AI55" s="205">
        <v>0</v>
      </c>
      <c r="AJ55" s="205">
        <v>0</v>
      </c>
      <c r="AK55" s="205">
        <v>84.02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38.5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216.53</v>
      </c>
      <c r="L56" s="205">
        <v>0</v>
      </c>
      <c r="M56" s="205">
        <v>61.55</v>
      </c>
      <c r="N56" s="205">
        <v>50.08</v>
      </c>
      <c r="O56" s="205">
        <v>70.72</v>
      </c>
      <c r="P56" s="205">
        <v>26.57</v>
      </c>
      <c r="Q56" s="205">
        <v>0</v>
      </c>
      <c r="R56" s="205">
        <v>9.14</v>
      </c>
      <c r="S56" s="205">
        <v>5.75</v>
      </c>
      <c r="T56" s="205">
        <v>0</v>
      </c>
      <c r="U56" s="205">
        <v>42.72</v>
      </c>
      <c r="V56" s="205">
        <v>0</v>
      </c>
      <c r="W56" s="205">
        <v>19.670000000000002</v>
      </c>
      <c r="X56" s="205">
        <v>62.54</v>
      </c>
      <c r="Y56" s="205">
        <v>0</v>
      </c>
      <c r="Z56" s="205">
        <v>111.17</v>
      </c>
      <c r="AA56" s="205">
        <v>14.48</v>
      </c>
      <c r="AB56" s="205">
        <v>0</v>
      </c>
      <c r="AC56" s="205">
        <v>12.28</v>
      </c>
      <c r="AD56" s="205">
        <v>0</v>
      </c>
      <c r="AE56" s="205">
        <v>0</v>
      </c>
      <c r="AF56" s="205">
        <v>0</v>
      </c>
      <c r="AG56" s="205">
        <v>-0.14000000000000001</v>
      </c>
      <c r="AH56" s="205">
        <v>0</v>
      </c>
      <c r="AI56" s="205">
        <v>0</v>
      </c>
      <c r="AJ56" s="205">
        <v>0</v>
      </c>
      <c r="AK56" s="205">
        <v>84.02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38.5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216.53</v>
      </c>
      <c r="L57" s="205">
        <v>0</v>
      </c>
      <c r="M57" s="205">
        <v>61.55</v>
      </c>
      <c r="N57" s="205">
        <v>50.08</v>
      </c>
      <c r="O57" s="205">
        <v>70.72</v>
      </c>
      <c r="P57" s="205">
        <v>26.57</v>
      </c>
      <c r="Q57" s="205">
        <v>0</v>
      </c>
      <c r="R57" s="205">
        <v>9.14</v>
      </c>
      <c r="S57" s="205">
        <v>5.75</v>
      </c>
      <c r="T57" s="205">
        <v>0</v>
      </c>
      <c r="U57" s="205">
        <v>43.38</v>
      </c>
      <c r="V57" s="205">
        <v>0</v>
      </c>
      <c r="W57" s="205">
        <v>19.670000000000002</v>
      </c>
      <c r="X57" s="205">
        <v>62.54</v>
      </c>
      <c r="Y57" s="205">
        <v>0</v>
      </c>
      <c r="Z57" s="205">
        <v>111.17</v>
      </c>
      <c r="AA57" s="205">
        <v>14.48</v>
      </c>
      <c r="AB57" s="205">
        <v>0</v>
      </c>
      <c r="AC57" s="205">
        <v>12.28</v>
      </c>
      <c r="AD57" s="205">
        <v>0</v>
      </c>
      <c r="AE57" s="205">
        <v>0</v>
      </c>
      <c r="AF57" s="205">
        <v>0</v>
      </c>
      <c r="AG57" s="205">
        <v>-0.14000000000000001</v>
      </c>
      <c r="AH57" s="205">
        <v>0</v>
      </c>
      <c r="AI57" s="205">
        <v>0</v>
      </c>
      <c r="AJ57" s="205">
        <v>0</v>
      </c>
      <c r="AK57" s="205">
        <v>84.02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38.5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216.53</v>
      </c>
      <c r="L58" s="205">
        <v>0</v>
      </c>
      <c r="M58" s="205">
        <v>61.55</v>
      </c>
      <c r="N58" s="205">
        <v>50.08</v>
      </c>
      <c r="O58" s="205">
        <v>70.72</v>
      </c>
      <c r="P58" s="205">
        <v>26.57</v>
      </c>
      <c r="Q58" s="205">
        <v>0</v>
      </c>
      <c r="R58" s="205">
        <v>9.14</v>
      </c>
      <c r="S58" s="205">
        <v>5.75</v>
      </c>
      <c r="T58" s="205">
        <v>0</v>
      </c>
      <c r="U58" s="205">
        <v>41.48</v>
      </c>
      <c r="V58" s="205">
        <v>0</v>
      </c>
      <c r="W58" s="205">
        <v>19.670000000000002</v>
      </c>
      <c r="X58" s="205">
        <v>62.54</v>
      </c>
      <c r="Y58" s="205">
        <v>0</v>
      </c>
      <c r="Z58" s="205">
        <v>111.17</v>
      </c>
      <c r="AA58" s="205">
        <v>14.48</v>
      </c>
      <c r="AB58" s="205">
        <v>0</v>
      </c>
      <c r="AC58" s="205">
        <v>3.7</v>
      </c>
      <c r="AD58" s="205">
        <v>0</v>
      </c>
      <c r="AE58" s="205">
        <v>0</v>
      </c>
      <c r="AF58" s="205">
        <v>0</v>
      </c>
      <c r="AG58" s="205">
        <v>-0.14000000000000001</v>
      </c>
      <c r="AH58" s="205">
        <v>0</v>
      </c>
      <c r="AI58" s="205">
        <v>0</v>
      </c>
      <c r="AJ58" s="205">
        <v>0</v>
      </c>
      <c r="AK58" s="205">
        <v>84.02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38.5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216.53</v>
      </c>
      <c r="L59" s="205">
        <v>0</v>
      </c>
      <c r="M59" s="205">
        <v>61.55</v>
      </c>
      <c r="N59" s="205">
        <v>49.79</v>
      </c>
      <c r="O59" s="205">
        <v>70.010000000000005</v>
      </c>
      <c r="P59" s="205">
        <v>26.57</v>
      </c>
      <c r="Q59" s="205">
        <v>0</v>
      </c>
      <c r="R59" s="205">
        <v>9.14</v>
      </c>
      <c r="S59" s="205">
        <v>5.75</v>
      </c>
      <c r="T59" s="205">
        <v>0</v>
      </c>
      <c r="U59" s="205">
        <v>41.7</v>
      </c>
      <c r="V59" s="205">
        <v>0</v>
      </c>
      <c r="W59" s="205">
        <v>19.670000000000002</v>
      </c>
      <c r="X59" s="205">
        <v>62.54</v>
      </c>
      <c r="Y59" s="205">
        <v>0</v>
      </c>
      <c r="Z59" s="205">
        <v>53.09</v>
      </c>
      <c r="AA59" s="205">
        <v>14.48</v>
      </c>
      <c r="AB59" s="205">
        <v>0</v>
      </c>
      <c r="AC59" s="205">
        <v>12.28</v>
      </c>
      <c r="AD59" s="205">
        <v>0</v>
      </c>
      <c r="AE59" s="205">
        <v>0</v>
      </c>
      <c r="AF59" s="205">
        <v>0</v>
      </c>
      <c r="AG59" s="205">
        <v>-0.14000000000000001</v>
      </c>
      <c r="AH59" s="205">
        <v>0</v>
      </c>
      <c r="AI59" s="205">
        <v>0</v>
      </c>
      <c r="AJ59" s="205">
        <v>0</v>
      </c>
      <c r="AK59" s="205">
        <v>84.02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38.5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216.53</v>
      </c>
      <c r="L60" s="205">
        <v>0</v>
      </c>
      <c r="M60" s="205">
        <v>61.55</v>
      </c>
      <c r="N60" s="205">
        <v>50.05</v>
      </c>
      <c r="O60" s="205">
        <v>70.66</v>
      </c>
      <c r="P60" s="205">
        <v>26.54</v>
      </c>
      <c r="Q60" s="205">
        <v>0</v>
      </c>
      <c r="R60" s="205">
        <v>9.14</v>
      </c>
      <c r="S60" s="205">
        <v>5.75</v>
      </c>
      <c r="T60" s="205">
        <v>0</v>
      </c>
      <c r="U60" s="205">
        <v>41.38</v>
      </c>
      <c r="V60" s="205">
        <v>0</v>
      </c>
      <c r="W60" s="205">
        <v>19.670000000000002</v>
      </c>
      <c r="X60" s="205">
        <v>62.54</v>
      </c>
      <c r="Y60" s="205">
        <v>0</v>
      </c>
      <c r="Z60" s="205">
        <v>53.09</v>
      </c>
      <c r="AA60" s="205">
        <v>14.48</v>
      </c>
      <c r="AB60" s="205">
        <v>0</v>
      </c>
      <c r="AC60" s="205">
        <v>12.28</v>
      </c>
      <c r="AD60" s="205">
        <v>0</v>
      </c>
      <c r="AE60" s="205">
        <v>0</v>
      </c>
      <c r="AF60" s="205">
        <v>0</v>
      </c>
      <c r="AG60" s="205">
        <v>-0.14000000000000001</v>
      </c>
      <c r="AH60" s="205">
        <v>0</v>
      </c>
      <c r="AI60" s="205">
        <v>0</v>
      </c>
      <c r="AJ60" s="205">
        <v>0</v>
      </c>
      <c r="AK60" s="205">
        <v>84.02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38.5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216.53</v>
      </c>
      <c r="L61" s="205">
        <v>0</v>
      </c>
      <c r="M61" s="205">
        <v>61.55</v>
      </c>
      <c r="N61" s="205">
        <v>50.08</v>
      </c>
      <c r="O61" s="205">
        <v>70.72</v>
      </c>
      <c r="P61" s="205">
        <v>26.57</v>
      </c>
      <c r="Q61" s="205">
        <v>0</v>
      </c>
      <c r="R61" s="205">
        <v>9.14</v>
      </c>
      <c r="S61" s="205">
        <v>5.75</v>
      </c>
      <c r="T61" s="205">
        <v>0</v>
      </c>
      <c r="U61" s="205">
        <v>43.26</v>
      </c>
      <c r="V61" s="205">
        <v>0</v>
      </c>
      <c r="W61" s="205">
        <v>19.670000000000002</v>
      </c>
      <c r="X61" s="205">
        <v>62.54</v>
      </c>
      <c r="Y61" s="205">
        <v>0</v>
      </c>
      <c r="Z61" s="205">
        <v>53.09</v>
      </c>
      <c r="AA61" s="205">
        <v>14.48</v>
      </c>
      <c r="AB61" s="205">
        <v>0</v>
      </c>
      <c r="AC61" s="205">
        <v>12.28</v>
      </c>
      <c r="AD61" s="205">
        <v>0</v>
      </c>
      <c r="AE61" s="205">
        <v>0</v>
      </c>
      <c r="AF61" s="205">
        <v>0</v>
      </c>
      <c r="AG61" s="205">
        <v>-0.14000000000000001</v>
      </c>
      <c r="AH61" s="205">
        <v>0</v>
      </c>
      <c r="AI61" s="205">
        <v>0</v>
      </c>
      <c r="AJ61" s="205">
        <v>0</v>
      </c>
      <c r="AK61" s="205">
        <v>84.02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38.5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216.53</v>
      </c>
      <c r="L62" s="205">
        <v>0</v>
      </c>
      <c r="M62" s="205">
        <v>61.55</v>
      </c>
      <c r="N62" s="205">
        <v>50.08</v>
      </c>
      <c r="O62" s="205">
        <v>70.72</v>
      </c>
      <c r="P62" s="205">
        <v>26.57</v>
      </c>
      <c r="Q62" s="205">
        <v>0</v>
      </c>
      <c r="R62" s="205">
        <v>9.14</v>
      </c>
      <c r="S62" s="205">
        <v>5.75</v>
      </c>
      <c r="T62" s="205">
        <v>0</v>
      </c>
      <c r="U62" s="205">
        <v>43.29</v>
      </c>
      <c r="V62" s="205">
        <v>0</v>
      </c>
      <c r="W62" s="205">
        <v>19.670000000000002</v>
      </c>
      <c r="X62" s="205">
        <v>62.54</v>
      </c>
      <c r="Y62" s="205">
        <v>0</v>
      </c>
      <c r="Z62" s="205">
        <v>111.17</v>
      </c>
      <c r="AA62" s="205">
        <v>14.48</v>
      </c>
      <c r="AB62" s="205">
        <v>0</v>
      </c>
      <c r="AC62" s="205">
        <v>12.28</v>
      </c>
      <c r="AD62" s="205">
        <v>0</v>
      </c>
      <c r="AE62" s="205">
        <v>0</v>
      </c>
      <c r="AF62" s="205">
        <v>0</v>
      </c>
      <c r="AG62" s="205">
        <v>-0.14000000000000001</v>
      </c>
      <c r="AH62" s="205">
        <v>0</v>
      </c>
      <c r="AI62" s="205">
        <v>0</v>
      </c>
      <c r="AJ62" s="205">
        <v>0</v>
      </c>
      <c r="AK62" s="205">
        <v>84.02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38.5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216.53</v>
      </c>
      <c r="L63" s="205">
        <v>0</v>
      </c>
      <c r="M63" s="205">
        <v>61.55</v>
      </c>
      <c r="N63" s="205">
        <v>50.08</v>
      </c>
      <c r="O63" s="205">
        <v>70.72</v>
      </c>
      <c r="P63" s="205">
        <v>26.57</v>
      </c>
      <c r="Q63" s="205">
        <v>0</v>
      </c>
      <c r="R63" s="205">
        <v>9.2100000000000009</v>
      </c>
      <c r="S63" s="205">
        <v>5.79</v>
      </c>
      <c r="T63" s="205">
        <v>0</v>
      </c>
      <c r="U63" s="205">
        <v>45.27</v>
      </c>
      <c r="V63" s="205">
        <v>0</v>
      </c>
      <c r="W63" s="205">
        <v>19.670000000000002</v>
      </c>
      <c r="X63" s="205">
        <v>62.54</v>
      </c>
      <c r="Y63" s="205">
        <v>0</v>
      </c>
      <c r="Z63" s="205">
        <v>111.17</v>
      </c>
      <c r="AA63" s="205">
        <v>14.48</v>
      </c>
      <c r="AB63" s="205">
        <v>0</v>
      </c>
      <c r="AC63" s="205">
        <v>12.28</v>
      </c>
      <c r="AD63" s="205">
        <v>0</v>
      </c>
      <c r="AE63" s="205">
        <v>0</v>
      </c>
      <c r="AF63" s="205">
        <v>0</v>
      </c>
      <c r="AG63" s="205">
        <v>-0.14000000000000001</v>
      </c>
      <c r="AH63" s="205">
        <v>0</v>
      </c>
      <c r="AI63" s="205">
        <v>0</v>
      </c>
      <c r="AJ63" s="205">
        <v>0</v>
      </c>
      <c r="AK63" s="205">
        <v>84.02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38.5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216.53</v>
      </c>
      <c r="L64" s="205">
        <v>0</v>
      </c>
      <c r="M64" s="205">
        <v>61.55</v>
      </c>
      <c r="N64" s="205">
        <v>50.08</v>
      </c>
      <c r="O64" s="205">
        <v>70.72</v>
      </c>
      <c r="P64" s="205">
        <v>26.57</v>
      </c>
      <c r="Q64" s="205">
        <v>0</v>
      </c>
      <c r="R64" s="205">
        <v>9.2100000000000009</v>
      </c>
      <c r="S64" s="205">
        <v>5.79</v>
      </c>
      <c r="T64" s="205">
        <v>0</v>
      </c>
      <c r="U64" s="205">
        <v>45.96</v>
      </c>
      <c r="V64" s="205">
        <v>0</v>
      </c>
      <c r="W64" s="205">
        <v>19.670000000000002</v>
      </c>
      <c r="X64" s="205">
        <v>62.54</v>
      </c>
      <c r="Y64" s="205">
        <v>0</v>
      </c>
      <c r="Z64" s="205">
        <v>111.17</v>
      </c>
      <c r="AA64" s="205">
        <v>14.48</v>
      </c>
      <c r="AB64" s="205">
        <v>0</v>
      </c>
      <c r="AC64" s="205">
        <v>12.28</v>
      </c>
      <c r="AD64" s="205">
        <v>0</v>
      </c>
      <c r="AE64" s="205">
        <v>0</v>
      </c>
      <c r="AF64" s="205">
        <v>0</v>
      </c>
      <c r="AG64" s="205">
        <v>-0.14000000000000001</v>
      </c>
      <c r="AH64" s="205">
        <v>0</v>
      </c>
      <c r="AI64" s="205">
        <v>0</v>
      </c>
      <c r="AJ64" s="205">
        <v>0</v>
      </c>
      <c r="AK64" s="205">
        <v>84.02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38.5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215.97</v>
      </c>
      <c r="L65" s="205">
        <v>0</v>
      </c>
      <c r="M65" s="205">
        <v>61.55</v>
      </c>
      <c r="N65" s="205">
        <v>50.08</v>
      </c>
      <c r="O65" s="205">
        <v>70.72</v>
      </c>
      <c r="P65" s="205">
        <v>26.57</v>
      </c>
      <c r="Q65" s="205">
        <v>0</v>
      </c>
      <c r="R65" s="205">
        <v>9.19</v>
      </c>
      <c r="S65" s="205">
        <v>5.76</v>
      </c>
      <c r="T65" s="205">
        <v>0</v>
      </c>
      <c r="U65" s="205">
        <v>48.29</v>
      </c>
      <c r="V65" s="205">
        <v>0</v>
      </c>
      <c r="W65" s="205">
        <v>19.670000000000002</v>
      </c>
      <c r="X65" s="205">
        <v>62.54</v>
      </c>
      <c r="Y65" s="205">
        <v>0</v>
      </c>
      <c r="Z65" s="205">
        <v>111.1</v>
      </c>
      <c r="AA65" s="205">
        <v>14.46</v>
      </c>
      <c r="AB65" s="205">
        <v>0</v>
      </c>
      <c r="AC65" s="205">
        <v>12.28</v>
      </c>
      <c r="AD65" s="205">
        <v>0</v>
      </c>
      <c r="AE65" s="205">
        <v>0</v>
      </c>
      <c r="AF65" s="205">
        <v>0</v>
      </c>
      <c r="AG65" s="205">
        <v>-0.14000000000000001</v>
      </c>
      <c r="AH65" s="205">
        <v>0</v>
      </c>
      <c r="AI65" s="205">
        <v>0</v>
      </c>
      <c r="AJ65" s="205">
        <v>0</v>
      </c>
      <c r="AK65" s="205">
        <v>84.02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38.5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215.97</v>
      </c>
      <c r="L66" s="205">
        <v>0</v>
      </c>
      <c r="M66" s="205">
        <v>61.55</v>
      </c>
      <c r="N66" s="205">
        <v>50.08</v>
      </c>
      <c r="O66" s="205">
        <v>70.72</v>
      </c>
      <c r="P66" s="205">
        <v>26.57</v>
      </c>
      <c r="Q66" s="205">
        <v>0</v>
      </c>
      <c r="R66" s="205">
        <v>9.19</v>
      </c>
      <c r="S66" s="205">
        <v>5.76</v>
      </c>
      <c r="T66" s="205">
        <v>0</v>
      </c>
      <c r="U66" s="205">
        <v>48.29</v>
      </c>
      <c r="V66" s="205">
        <v>0</v>
      </c>
      <c r="W66" s="205">
        <v>19.670000000000002</v>
      </c>
      <c r="X66" s="205">
        <v>62.54</v>
      </c>
      <c r="Y66" s="205">
        <v>0</v>
      </c>
      <c r="Z66" s="205">
        <v>111.1</v>
      </c>
      <c r="AA66" s="205">
        <v>14.46</v>
      </c>
      <c r="AB66" s="205">
        <v>0</v>
      </c>
      <c r="AC66" s="205">
        <v>12.28</v>
      </c>
      <c r="AD66" s="205">
        <v>0</v>
      </c>
      <c r="AE66" s="205">
        <v>0</v>
      </c>
      <c r="AF66" s="205">
        <v>0</v>
      </c>
      <c r="AG66" s="205">
        <v>-0.14000000000000001</v>
      </c>
      <c r="AH66" s="205">
        <v>0</v>
      </c>
      <c r="AI66" s="205">
        <v>0</v>
      </c>
      <c r="AJ66" s="205">
        <v>0</v>
      </c>
      <c r="AK66" s="205">
        <v>84.02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38.5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215.97</v>
      </c>
      <c r="L67" s="205">
        <v>0</v>
      </c>
      <c r="M67" s="205">
        <v>61.55</v>
      </c>
      <c r="N67" s="205">
        <v>50.08</v>
      </c>
      <c r="O67" s="205">
        <v>70.72</v>
      </c>
      <c r="P67" s="205">
        <v>26.57</v>
      </c>
      <c r="Q67" s="205">
        <v>0</v>
      </c>
      <c r="R67" s="205">
        <v>9.19</v>
      </c>
      <c r="S67" s="205">
        <v>5.76</v>
      </c>
      <c r="T67" s="205">
        <v>0</v>
      </c>
      <c r="U67" s="205">
        <v>51.76</v>
      </c>
      <c r="V67" s="205">
        <v>0</v>
      </c>
      <c r="W67" s="205">
        <v>19.670000000000002</v>
      </c>
      <c r="X67" s="205">
        <v>62.54</v>
      </c>
      <c r="Y67" s="205">
        <v>0</v>
      </c>
      <c r="Z67" s="205">
        <v>111.1</v>
      </c>
      <c r="AA67" s="205">
        <v>14.46</v>
      </c>
      <c r="AB67" s="205">
        <v>0</v>
      </c>
      <c r="AC67" s="205">
        <v>12.28</v>
      </c>
      <c r="AD67" s="205">
        <v>0</v>
      </c>
      <c r="AE67" s="205">
        <v>0</v>
      </c>
      <c r="AF67" s="205">
        <v>0</v>
      </c>
      <c r="AG67" s="205">
        <v>-0.14000000000000001</v>
      </c>
      <c r="AH67" s="205">
        <v>0</v>
      </c>
      <c r="AI67" s="205">
        <v>0</v>
      </c>
      <c r="AJ67" s="205">
        <v>0</v>
      </c>
      <c r="AK67" s="205">
        <v>84.02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38.5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215.97</v>
      </c>
      <c r="L68" s="205">
        <v>0</v>
      </c>
      <c r="M68" s="205">
        <v>61.55</v>
      </c>
      <c r="N68" s="205">
        <v>50.08</v>
      </c>
      <c r="O68" s="205">
        <v>70.72</v>
      </c>
      <c r="P68" s="205">
        <v>26.57</v>
      </c>
      <c r="Q68" s="205">
        <v>0</v>
      </c>
      <c r="R68" s="205">
        <v>9.19</v>
      </c>
      <c r="S68" s="205">
        <v>5.76</v>
      </c>
      <c r="T68" s="205">
        <v>0</v>
      </c>
      <c r="U68" s="205">
        <v>51.76</v>
      </c>
      <c r="V68" s="205">
        <v>0</v>
      </c>
      <c r="W68" s="205">
        <v>19.670000000000002</v>
      </c>
      <c r="X68" s="205">
        <v>62.54</v>
      </c>
      <c r="Y68" s="205">
        <v>0</v>
      </c>
      <c r="Z68" s="205">
        <v>111.1</v>
      </c>
      <c r="AA68" s="205">
        <v>14.46</v>
      </c>
      <c r="AB68" s="205">
        <v>0</v>
      </c>
      <c r="AC68" s="205">
        <v>12.28</v>
      </c>
      <c r="AD68" s="205">
        <v>0</v>
      </c>
      <c r="AE68" s="205">
        <v>0</v>
      </c>
      <c r="AF68" s="205">
        <v>0</v>
      </c>
      <c r="AG68" s="205">
        <v>-0.14000000000000001</v>
      </c>
      <c r="AH68" s="205">
        <v>0</v>
      </c>
      <c r="AI68" s="205">
        <v>0</v>
      </c>
      <c r="AJ68" s="205">
        <v>0</v>
      </c>
      <c r="AK68" s="205">
        <v>84.02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38.5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215.97</v>
      </c>
      <c r="L69" s="205">
        <v>0</v>
      </c>
      <c r="M69" s="205">
        <v>61.55</v>
      </c>
      <c r="N69" s="205">
        <v>50.07</v>
      </c>
      <c r="O69" s="205">
        <v>70.73</v>
      </c>
      <c r="P69" s="205">
        <v>25.37</v>
      </c>
      <c r="Q69" s="205">
        <v>0</v>
      </c>
      <c r="R69" s="205">
        <v>9.19</v>
      </c>
      <c r="S69" s="205">
        <v>5.76</v>
      </c>
      <c r="T69" s="205">
        <v>0</v>
      </c>
      <c r="U69" s="205">
        <v>47.72</v>
      </c>
      <c r="V69" s="205">
        <v>0</v>
      </c>
      <c r="W69" s="205">
        <v>19.670000000000002</v>
      </c>
      <c r="X69" s="205">
        <v>62.54</v>
      </c>
      <c r="Y69" s="205">
        <v>0</v>
      </c>
      <c r="Z69" s="205">
        <v>111.17</v>
      </c>
      <c r="AA69" s="205">
        <v>14.48</v>
      </c>
      <c r="AB69" s="205">
        <v>0</v>
      </c>
      <c r="AC69" s="205">
        <v>12.28</v>
      </c>
      <c r="AD69" s="205">
        <v>0</v>
      </c>
      <c r="AE69" s="205">
        <v>0</v>
      </c>
      <c r="AF69" s="205">
        <v>0</v>
      </c>
      <c r="AG69" s="205">
        <v>-0.14000000000000001</v>
      </c>
      <c r="AH69" s="205">
        <v>0</v>
      </c>
      <c r="AI69" s="205">
        <v>0</v>
      </c>
      <c r="AJ69" s="205">
        <v>0</v>
      </c>
      <c r="AK69" s="205">
        <v>84.02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38.5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215.97</v>
      </c>
      <c r="L70" s="205">
        <v>0</v>
      </c>
      <c r="M70" s="205">
        <v>61.55</v>
      </c>
      <c r="N70" s="205">
        <v>50.07</v>
      </c>
      <c r="O70" s="205">
        <v>70.73</v>
      </c>
      <c r="P70" s="205">
        <v>26.57</v>
      </c>
      <c r="Q70" s="205">
        <v>0</v>
      </c>
      <c r="R70" s="205">
        <v>9.19</v>
      </c>
      <c r="S70" s="205">
        <v>5.76</v>
      </c>
      <c r="T70" s="205">
        <v>0</v>
      </c>
      <c r="U70" s="205">
        <v>49.96</v>
      </c>
      <c r="V70" s="205">
        <v>0</v>
      </c>
      <c r="W70" s="205">
        <v>19.670000000000002</v>
      </c>
      <c r="X70" s="205">
        <v>62.53</v>
      </c>
      <c r="Y70" s="205">
        <v>0</v>
      </c>
      <c r="Z70" s="205">
        <v>111.17</v>
      </c>
      <c r="AA70" s="205">
        <v>14.48</v>
      </c>
      <c r="AB70" s="205">
        <v>0</v>
      </c>
      <c r="AC70" s="205">
        <v>3.62</v>
      </c>
      <c r="AD70" s="205">
        <v>0</v>
      </c>
      <c r="AE70" s="205">
        <v>0</v>
      </c>
      <c r="AF70" s="205">
        <v>0</v>
      </c>
      <c r="AG70" s="205">
        <v>-0.14000000000000001</v>
      </c>
      <c r="AH70" s="205">
        <v>0</v>
      </c>
      <c r="AI70" s="205">
        <v>0</v>
      </c>
      <c r="AJ70" s="205">
        <v>0</v>
      </c>
      <c r="AK70" s="205">
        <v>84.02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38.5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213.02</v>
      </c>
      <c r="L71" s="205">
        <v>0</v>
      </c>
      <c r="M71" s="205">
        <v>61.55</v>
      </c>
      <c r="N71" s="205">
        <v>50.07</v>
      </c>
      <c r="O71" s="205">
        <v>70.73</v>
      </c>
      <c r="P71" s="205">
        <v>26.57</v>
      </c>
      <c r="Q71" s="205">
        <v>0</v>
      </c>
      <c r="R71" s="205">
        <v>5.68</v>
      </c>
      <c r="S71" s="205">
        <v>3.54</v>
      </c>
      <c r="T71" s="205">
        <v>0</v>
      </c>
      <c r="U71" s="205">
        <v>49.96</v>
      </c>
      <c r="V71" s="205">
        <v>0</v>
      </c>
      <c r="W71" s="205">
        <v>19.510000000000002</v>
      </c>
      <c r="X71" s="205">
        <v>62.53</v>
      </c>
      <c r="Y71" s="205">
        <v>0</v>
      </c>
      <c r="Z71" s="205">
        <v>111.17</v>
      </c>
      <c r="AA71" s="205">
        <v>14.48</v>
      </c>
      <c r="AB71" s="205">
        <v>0</v>
      </c>
      <c r="AC71" s="205">
        <v>3.62</v>
      </c>
      <c r="AD71" s="205">
        <v>0</v>
      </c>
      <c r="AE71" s="205">
        <v>0</v>
      </c>
      <c r="AF71" s="205">
        <v>0</v>
      </c>
      <c r="AG71" s="205">
        <v>-0.14000000000000001</v>
      </c>
      <c r="AH71" s="205">
        <v>0</v>
      </c>
      <c r="AI71" s="205">
        <v>0</v>
      </c>
      <c r="AJ71" s="205">
        <v>0</v>
      </c>
      <c r="AK71" s="205">
        <v>84.02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38.5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213.02</v>
      </c>
      <c r="L72" s="205">
        <v>0</v>
      </c>
      <c r="M72" s="205">
        <v>61.55</v>
      </c>
      <c r="N72" s="205">
        <v>50.07</v>
      </c>
      <c r="O72" s="205">
        <v>70.73</v>
      </c>
      <c r="P72" s="205">
        <v>26.57</v>
      </c>
      <c r="Q72" s="205">
        <v>0</v>
      </c>
      <c r="R72" s="205">
        <v>5.68</v>
      </c>
      <c r="S72" s="205">
        <v>3.54</v>
      </c>
      <c r="T72" s="205">
        <v>0</v>
      </c>
      <c r="U72" s="205">
        <v>49.96</v>
      </c>
      <c r="V72" s="205">
        <v>0</v>
      </c>
      <c r="W72" s="205">
        <v>19.670000000000002</v>
      </c>
      <c r="X72" s="205">
        <v>62.53</v>
      </c>
      <c r="Y72" s="205">
        <v>0</v>
      </c>
      <c r="Z72" s="205">
        <v>111.17</v>
      </c>
      <c r="AA72" s="205">
        <v>14.48</v>
      </c>
      <c r="AB72" s="205">
        <v>0</v>
      </c>
      <c r="AC72" s="205">
        <v>11.63</v>
      </c>
      <c r="AD72" s="205">
        <v>0</v>
      </c>
      <c r="AE72" s="205">
        <v>0</v>
      </c>
      <c r="AF72" s="205">
        <v>0</v>
      </c>
      <c r="AG72" s="205">
        <v>-0.14000000000000001</v>
      </c>
      <c r="AH72" s="205">
        <v>0</v>
      </c>
      <c r="AI72" s="205">
        <v>0</v>
      </c>
      <c r="AJ72" s="205">
        <v>0</v>
      </c>
      <c r="AK72" s="205">
        <v>84.02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34.6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213.02</v>
      </c>
      <c r="L73" s="205">
        <v>0</v>
      </c>
      <c r="M73" s="205">
        <v>61.55</v>
      </c>
      <c r="N73" s="205">
        <v>50.07</v>
      </c>
      <c r="O73" s="205">
        <v>70.73</v>
      </c>
      <c r="P73" s="205">
        <v>26.57</v>
      </c>
      <c r="Q73" s="205">
        <v>0</v>
      </c>
      <c r="R73" s="205">
        <v>5.78</v>
      </c>
      <c r="S73" s="205">
        <v>3.61</v>
      </c>
      <c r="T73" s="205">
        <v>0</v>
      </c>
      <c r="U73" s="205">
        <v>49.96</v>
      </c>
      <c r="V73" s="205">
        <v>8.7799999999999994</v>
      </c>
      <c r="W73" s="205">
        <v>19.670000000000002</v>
      </c>
      <c r="X73" s="205">
        <v>62.53</v>
      </c>
      <c r="Y73" s="205">
        <v>0</v>
      </c>
      <c r="Z73" s="205">
        <v>111.17</v>
      </c>
      <c r="AA73" s="205">
        <v>38.24</v>
      </c>
      <c r="AB73" s="205">
        <v>0</v>
      </c>
      <c r="AC73" s="205">
        <v>11.63</v>
      </c>
      <c r="AD73" s="205">
        <v>0</v>
      </c>
      <c r="AE73" s="205">
        <v>0</v>
      </c>
      <c r="AF73" s="205">
        <v>0</v>
      </c>
      <c r="AG73" s="205">
        <v>-0.14000000000000001</v>
      </c>
      <c r="AH73" s="205">
        <v>0</v>
      </c>
      <c r="AI73" s="205">
        <v>0</v>
      </c>
      <c r="AJ73" s="205">
        <v>0</v>
      </c>
      <c r="AK73" s="205">
        <v>76.349999999999994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20.03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213.02</v>
      </c>
      <c r="L74" s="205">
        <v>0</v>
      </c>
      <c r="M74" s="205">
        <v>61.55</v>
      </c>
      <c r="N74" s="205">
        <v>50.07</v>
      </c>
      <c r="O74" s="205">
        <v>70.73</v>
      </c>
      <c r="P74" s="205">
        <v>26.57</v>
      </c>
      <c r="Q74" s="205">
        <v>0</v>
      </c>
      <c r="R74" s="205">
        <v>5.78</v>
      </c>
      <c r="S74" s="205">
        <v>3.61</v>
      </c>
      <c r="T74" s="205">
        <v>0</v>
      </c>
      <c r="U74" s="205">
        <v>49.96</v>
      </c>
      <c r="V74" s="205">
        <v>8.7799999999999994</v>
      </c>
      <c r="W74" s="205">
        <v>19.670000000000002</v>
      </c>
      <c r="X74" s="205">
        <v>62.53</v>
      </c>
      <c r="Y74" s="205">
        <v>0</v>
      </c>
      <c r="Z74" s="205">
        <v>111.17</v>
      </c>
      <c r="AA74" s="205">
        <v>38.24</v>
      </c>
      <c r="AB74" s="205">
        <v>0</v>
      </c>
      <c r="AC74" s="205">
        <v>11.63</v>
      </c>
      <c r="AD74" s="205">
        <v>0</v>
      </c>
      <c r="AE74" s="205">
        <v>0</v>
      </c>
      <c r="AF74" s="205">
        <v>0</v>
      </c>
      <c r="AG74" s="205">
        <v>-0.14000000000000001</v>
      </c>
      <c r="AH74" s="205">
        <v>0</v>
      </c>
      <c r="AI74" s="205">
        <v>0</v>
      </c>
      <c r="AJ74" s="205">
        <v>0</v>
      </c>
      <c r="AK74" s="205">
        <v>76.349999999999994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9.75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275.73</v>
      </c>
      <c r="L75" s="205">
        <v>0</v>
      </c>
      <c r="M75" s="205">
        <v>61.55</v>
      </c>
      <c r="N75" s="205">
        <v>50.07</v>
      </c>
      <c r="O75" s="205">
        <v>70.73</v>
      </c>
      <c r="P75" s="205">
        <v>26.57</v>
      </c>
      <c r="Q75" s="205">
        <v>0</v>
      </c>
      <c r="R75" s="205">
        <v>4.28</v>
      </c>
      <c r="S75" s="205">
        <v>2.4500000000000002</v>
      </c>
      <c r="T75" s="205">
        <v>0</v>
      </c>
      <c r="U75" s="205">
        <v>49.96</v>
      </c>
      <c r="V75" s="205">
        <v>8.7799999999999994</v>
      </c>
      <c r="W75" s="205">
        <v>19.670000000000002</v>
      </c>
      <c r="X75" s="205">
        <v>62.53</v>
      </c>
      <c r="Y75" s="205">
        <v>0</v>
      </c>
      <c r="Z75" s="205">
        <v>111.17</v>
      </c>
      <c r="AA75" s="205">
        <v>38.24</v>
      </c>
      <c r="AB75" s="205">
        <v>0</v>
      </c>
      <c r="AC75" s="205">
        <v>11.63</v>
      </c>
      <c r="AD75" s="205">
        <v>0</v>
      </c>
      <c r="AE75" s="205">
        <v>0</v>
      </c>
      <c r="AF75" s="205">
        <v>0</v>
      </c>
      <c r="AG75" s="205">
        <v>-0.14000000000000001</v>
      </c>
      <c r="AH75" s="205">
        <v>0</v>
      </c>
      <c r="AI75" s="205">
        <v>0</v>
      </c>
      <c r="AJ75" s="205">
        <v>0</v>
      </c>
      <c r="AK75" s="205">
        <v>76.349999999999994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339.12</v>
      </c>
      <c r="L76" s="205">
        <v>0</v>
      </c>
      <c r="M76" s="205">
        <v>61.55</v>
      </c>
      <c r="N76" s="205">
        <v>50.07</v>
      </c>
      <c r="O76" s="205">
        <v>70.73</v>
      </c>
      <c r="P76" s="205">
        <v>26.57</v>
      </c>
      <c r="Q76" s="205">
        <v>0</v>
      </c>
      <c r="R76" s="205">
        <v>17.98</v>
      </c>
      <c r="S76" s="205">
        <v>11.18</v>
      </c>
      <c r="T76" s="205">
        <v>0</v>
      </c>
      <c r="U76" s="205">
        <v>49.96</v>
      </c>
      <c r="V76" s="205">
        <v>8.7799999999999994</v>
      </c>
      <c r="W76" s="205">
        <v>19.670000000000002</v>
      </c>
      <c r="X76" s="205">
        <v>62.53</v>
      </c>
      <c r="Y76" s="205">
        <v>0</v>
      </c>
      <c r="Z76" s="205">
        <v>111.17</v>
      </c>
      <c r="AA76" s="205">
        <v>38.24</v>
      </c>
      <c r="AB76" s="205">
        <v>0</v>
      </c>
      <c r="AC76" s="205">
        <v>12.28</v>
      </c>
      <c r="AD76" s="205">
        <v>0</v>
      </c>
      <c r="AE76" s="205">
        <v>0</v>
      </c>
      <c r="AF76" s="205">
        <v>0</v>
      </c>
      <c r="AG76" s="205">
        <v>-0.14000000000000001</v>
      </c>
      <c r="AH76" s="205">
        <v>0</v>
      </c>
      <c r="AI76" s="205">
        <v>0</v>
      </c>
      <c r="AJ76" s="205">
        <v>0</v>
      </c>
      <c r="AK76" s="205">
        <v>99.62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364.07</v>
      </c>
      <c r="L77" s="205">
        <v>0</v>
      </c>
      <c r="M77" s="205">
        <v>61.55</v>
      </c>
      <c r="N77" s="205">
        <v>50.07</v>
      </c>
      <c r="O77" s="205">
        <v>70.73</v>
      </c>
      <c r="P77" s="205">
        <v>26.57</v>
      </c>
      <c r="Q77" s="205">
        <v>0</v>
      </c>
      <c r="R77" s="205">
        <v>17.97</v>
      </c>
      <c r="S77" s="205">
        <v>11.18</v>
      </c>
      <c r="T77" s="205">
        <v>0</v>
      </c>
      <c r="U77" s="205">
        <v>49.96</v>
      </c>
      <c r="V77" s="205">
        <v>8.7799999999999994</v>
      </c>
      <c r="W77" s="205">
        <v>19.670000000000002</v>
      </c>
      <c r="X77" s="205">
        <v>62.53</v>
      </c>
      <c r="Y77" s="205">
        <v>0</v>
      </c>
      <c r="Z77" s="205">
        <v>111.17</v>
      </c>
      <c r="AA77" s="205">
        <v>38.24</v>
      </c>
      <c r="AB77" s="205">
        <v>0</v>
      </c>
      <c r="AC77" s="205">
        <v>12.28</v>
      </c>
      <c r="AD77" s="205">
        <v>0</v>
      </c>
      <c r="AE77" s="205">
        <v>0</v>
      </c>
      <c r="AF77" s="205">
        <v>0</v>
      </c>
      <c r="AG77" s="205">
        <v>-0.14000000000000001</v>
      </c>
      <c r="AH77" s="205">
        <v>0</v>
      </c>
      <c r="AI77" s="205">
        <v>0</v>
      </c>
      <c r="AJ77" s="205">
        <v>0</v>
      </c>
      <c r="AK77" s="205">
        <v>99.62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363.87</v>
      </c>
      <c r="L78" s="205">
        <v>0</v>
      </c>
      <c r="M78" s="205">
        <v>61.55</v>
      </c>
      <c r="N78" s="205">
        <v>50.07</v>
      </c>
      <c r="O78" s="205">
        <v>70.73</v>
      </c>
      <c r="P78" s="205">
        <v>26.57</v>
      </c>
      <c r="Q78" s="205">
        <v>0</v>
      </c>
      <c r="R78" s="205">
        <v>17.97</v>
      </c>
      <c r="S78" s="205">
        <v>11.18</v>
      </c>
      <c r="T78" s="205">
        <v>0</v>
      </c>
      <c r="U78" s="205">
        <v>49.96</v>
      </c>
      <c r="V78" s="205">
        <v>8.7799999999999994</v>
      </c>
      <c r="W78" s="205">
        <v>19.670000000000002</v>
      </c>
      <c r="X78" s="205">
        <v>62.53</v>
      </c>
      <c r="Y78" s="205">
        <v>0</v>
      </c>
      <c r="Z78" s="205">
        <v>111.17</v>
      </c>
      <c r="AA78" s="205">
        <v>38.24</v>
      </c>
      <c r="AB78" s="205">
        <v>0</v>
      </c>
      <c r="AC78" s="205">
        <v>12.28</v>
      </c>
      <c r="AD78" s="205">
        <v>0</v>
      </c>
      <c r="AE78" s="205">
        <v>0</v>
      </c>
      <c r="AF78" s="205">
        <v>0</v>
      </c>
      <c r="AG78" s="205">
        <v>-0.14000000000000001</v>
      </c>
      <c r="AH78" s="205">
        <v>0</v>
      </c>
      <c r="AI78" s="205">
        <v>0</v>
      </c>
      <c r="AJ78" s="205">
        <v>0</v>
      </c>
      <c r="AK78" s="205">
        <v>99.62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364.07</v>
      </c>
      <c r="L79" s="205">
        <v>0</v>
      </c>
      <c r="M79" s="205">
        <v>61.55</v>
      </c>
      <c r="N79" s="205">
        <v>50.07</v>
      </c>
      <c r="O79" s="205">
        <v>70.73</v>
      </c>
      <c r="P79" s="205">
        <v>26.57</v>
      </c>
      <c r="Q79" s="205">
        <v>0</v>
      </c>
      <c r="R79" s="205">
        <v>17.97</v>
      </c>
      <c r="S79" s="205">
        <v>11.18</v>
      </c>
      <c r="T79" s="205">
        <v>0</v>
      </c>
      <c r="U79" s="205">
        <v>49.96</v>
      </c>
      <c r="V79" s="205">
        <v>8.7799999999999994</v>
      </c>
      <c r="W79" s="205">
        <v>19.670000000000002</v>
      </c>
      <c r="X79" s="205">
        <v>62.53</v>
      </c>
      <c r="Y79" s="205">
        <v>0</v>
      </c>
      <c r="Z79" s="205">
        <v>111.17</v>
      </c>
      <c r="AA79" s="205">
        <v>38.24</v>
      </c>
      <c r="AB79" s="205">
        <v>0</v>
      </c>
      <c r="AC79" s="205">
        <v>12.28</v>
      </c>
      <c r="AD79" s="205">
        <v>0</v>
      </c>
      <c r="AE79" s="205">
        <v>0</v>
      </c>
      <c r="AF79" s="205">
        <v>0</v>
      </c>
      <c r="AG79" s="205">
        <v>-0.14000000000000001</v>
      </c>
      <c r="AH79" s="205">
        <v>0</v>
      </c>
      <c r="AI79" s="205">
        <v>0</v>
      </c>
      <c r="AJ79" s="205">
        <v>0</v>
      </c>
      <c r="AK79" s="205">
        <v>99.62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286.67</v>
      </c>
      <c r="L80" s="205">
        <v>0</v>
      </c>
      <c r="M80" s="205">
        <v>61.55</v>
      </c>
      <c r="N80" s="205">
        <v>50.07</v>
      </c>
      <c r="O80" s="205">
        <v>70.73</v>
      </c>
      <c r="P80" s="205">
        <v>26.57</v>
      </c>
      <c r="Q80" s="205">
        <v>0</v>
      </c>
      <c r="R80" s="205">
        <v>0</v>
      </c>
      <c r="S80" s="205">
        <v>0</v>
      </c>
      <c r="T80" s="205">
        <v>0</v>
      </c>
      <c r="U80" s="205">
        <v>49.96</v>
      </c>
      <c r="V80" s="205">
        <v>8.7799999999999994</v>
      </c>
      <c r="W80" s="205">
        <v>19.670000000000002</v>
      </c>
      <c r="X80" s="205">
        <v>62.53</v>
      </c>
      <c r="Y80" s="205">
        <v>0</v>
      </c>
      <c r="Z80" s="205">
        <v>111.17</v>
      </c>
      <c r="AA80" s="205">
        <v>38.24</v>
      </c>
      <c r="AB80" s="205">
        <v>0</v>
      </c>
      <c r="AC80" s="205">
        <v>12.28</v>
      </c>
      <c r="AD80" s="205">
        <v>0</v>
      </c>
      <c r="AE80" s="205">
        <v>0</v>
      </c>
      <c r="AF80" s="205">
        <v>0</v>
      </c>
      <c r="AG80" s="205">
        <v>-0.14000000000000001</v>
      </c>
      <c r="AH80" s="205">
        <v>0</v>
      </c>
      <c r="AI80" s="205">
        <v>0</v>
      </c>
      <c r="AJ80" s="205">
        <v>0</v>
      </c>
      <c r="AK80" s="205">
        <v>82.7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231.51</v>
      </c>
      <c r="L81" s="205">
        <v>0</v>
      </c>
      <c r="M81" s="205">
        <v>61.55</v>
      </c>
      <c r="N81" s="205">
        <v>50.07</v>
      </c>
      <c r="O81" s="205">
        <v>70.73</v>
      </c>
      <c r="P81" s="205">
        <v>26.57</v>
      </c>
      <c r="Q81" s="205">
        <v>0</v>
      </c>
      <c r="R81" s="205">
        <v>7.45</v>
      </c>
      <c r="S81" s="205">
        <v>4.54</v>
      </c>
      <c r="T81" s="205">
        <v>0</v>
      </c>
      <c r="U81" s="205">
        <v>49.96</v>
      </c>
      <c r="V81" s="205">
        <v>8.7799999999999994</v>
      </c>
      <c r="W81" s="205">
        <v>19.670000000000002</v>
      </c>
      <c r="X81" s="205">
        <v>62.54</v>
      </c>
      <c r="Y81" s="205">
        <v>0</v>
      </c>
      <c r="Z81" s="205">
        <v>111.17</v>
      </c>
      <c r="AA81" s="205">
        <v>39.619999999999997</v>
      </c>
      <c r="AB81" s="205">
        <v>0</v>
      </c>
      <c r="AC81" s="205">
        <v>12.28</v>
      </c>
      <c r="AD81" s="205">
        <v>0</v>
      </c>
      <c r="AE81" s="205">
        <v>0</v>
      </c>
      <c r="AF81" s="205">
        <v>0</v>
      </c>
      <c r="AG81" s="205">
        <v>-0.14000000000000001</v>
      </c>
      <c r="AH81" s="205">
        <v>0</v>
      </c>
      <c r="AI81" s="205">
        <v>0</v>
      </c>
      <c r="AJ81" s="205">
        <v>0</v>
      </c>
      <c r="AK81" s="205">
        <v>84.02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213.02</v>
      </c>
      <c r="L82" s="205">
        <v>0</v>
      </c>
      <c r="M82" s="205">
        <v>61.55</v>
      </c>
      <c r="N82" s="205">
        <v>50.07</v>
      </c>
      <c r="O82" s="205">
        <v>70.73</v>
      </c>
      <c r="P82" s="205">
        <v>26.57</v>
      </c>
      <c r="Q82" s="205">
        <v>0</v>
      </c>
      <c r="R82" s="205">
        <v>7.45</v>
      </c>
      <c r="S82" s="205">
        <v>4.54</v>
      </c>
      <c r="T82" s="205">
        <v>0</v>
      </c>
      <c r="U82" s="205">
        <v>49.96</v>
      </c>
      <c r="V82" s="205">
        <v>8.7799999999999994</v>
      </c>
      <c r="W82" s="205">
        <v>19.670000000000002</v>
      </c>
      <c r="X82" s="205">
        <v>62.54</v>
      </c>
      <c r="Y82" s="205">
        <v>0</v>
      </c>
      <c r="Z82" s="205">
        <v>111.17</v>
      </c>
      <c r="AA82" s="205">
        <v>38.24</v>
      </c>
      <c r="AB82" s="205">
        <v>0</v>
      </c>
      <c r="AC82" s="205">
        <v>12.28</v>
      </c>
      <c r="AD82" s="205">
        <v>0</v>
      </c>
      <c r="AE82" s="205">
        <v>0</v>
      </c>
      <c r="AF82" s="205">
        <v>0</v>
      </c>
      <c r="AG82" s="205">
        <v>-0.14000000000000001</v>
      </c>
      <c r="AH82" s="205">
        <v>0</v>
      </c>
      <c r="AI82" s="205">
        <v>0</v>
      </c>
      <c r="AJ82" s="205">
        <v>0</v>
      </c>
      <c r="AK82" s="205">
        <v>84.02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213.02</v>
      </c>
      <c r="L83" s="205">
        <v>0</v>
      </c>
      <c r="M83" s="205">
        <v>61.55</v>
      </c>
      <c r="N83" s="205">
        <v>50.07</v>
      </c>
      <c r="O83" s="205">
        <v>70.73</v>
      </c>
      <c r="P83" s="205">
        <v>26.57</v>
      </c>
      <c r="Q83" s="205">
        <v>0</v>
      </c>
      <c r="R83" s="205">
        <v>9.24</v>
      </c>
      <c r="S83" s="205">
        <v>5.8</v>
      </c>
      <c r="T83" s="205">
        <v>0</v>
      </c>
      <c r="U83" s="205">
        <v>49.96</v>
      </c>
      <c r="V83" s="205">
        <v>8.7799999999999994</v>
      </c>
      <c r="W83" s="205">
        <v>19.670000000000002</v>
      </c>
      <c r="X83" s="205">
        <v>62.54</v>
      </c>
      <c r="Y83" s="205">
        <v>0</v>
      </c>
      <c r="Z83" s="205">
        <v>111.17</v>
      </c>
      <c r="AA83" s="205">
        <v>38.24</v>
      </c>
      <c r="AB83" s="205">
        <v>0</v>
      </c>
      <c r="AC83" s="205">
        <v>12.28</v>
      </c>
      <c r="AD83" s="205">
        <v>0</v>
      </c>
      <c r="AE83" s="205">
        <v>0</v>
      </c>
      <c r="AF83" s="205">
        <v>0</v>
      </c>
      <c r="AG83" s="205">
        <v>-0.14000000000000001</v>
      </c>
      <c r="AH83" s="205">
        <v>0</v>
      </c>
      <c r="AI83" s="205">
        <v>0</v>
      </c>
      <c r="AJ83" s="205">
        <v>0</v>
      </c>
      <c r="AK83" s="205">
        <v>84.02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213.02</v>
      </c>
      <c r="L84" s="205">
        <v>0</v>
      </c>
      <c r="M84" s="205">
        <v>61.55</v>
      </c>
      <c r="N84" s="205">
        <v>50.07</v>
      </c>
      <c r="O84" s="205">
        <v>70.73</v>
      </c>
      <c r="P84" s="205">
        <v>26.57</v>
      </c>
      <c r="Q84" s="205">
        <v>0</v>
      </c>
      <c r="R84" s="205">
        <v>9.24</v>
      </c>
      <c r="S84" s="205">
        <v>5.8</v>
      </c>
      <c r="T84" s="205">
        <v>0</v>
      </c>
      <c r="U84" s="205">
        <v>49.96</v>
      </c>
      <c r="V84" s="205">
        <v>8.7799999999999994</v>
      </c>
      <c r="W84" s="205">
        <v>19.670000000000002</v>
      </c>
      <c r="X84" s="205">
        <v>62.54</v>
      </c>
      <c r="Y84" s="205">
        <v>0</v>
      </c>
      <c r="Z84" s="205">
        <v>111.17</v>
      </c>
      <c r="AA84" s="205">
        <v>38.24</v>
      </c>
      <c r="AB84" s="205">
        <v>0</v>
      </c>
      <c r="AC84" s="205">
        <v>12.28</v>
      </c>
      <c r="AD84" s="205">
        <v>0</v>
      </c>
      <c r="AE84" s="205">
        <v>0</v>
      </c>
      <c r="AF84" s="205">
        <v>0</v>
      </c>
      <c r="AG84" s="205">
        <v>-0.14000000000000001</v>
      </c>
      <c r="AH84" s="205">
        <v>0</v>
      </c>
      <c r="AI84" s="205">
        <v>0</v>
      </c>
      <c r="AJ84" s="205">
        <v>0</v>
      </c>
      <c r="AK84" s="205">
        <v>84.02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213.02</v>
      </c>
      <c r="L85" s="205">
        <v>0</v>
      </c>
      <c r="M85" s="205">
        <v>61.55</v>
      </c>
      <c r="N85" s="205">
        <v>50.07</v>
      </c>
      <c r="O85" s="205">
        <v>70.73</v>
      </c>
      <c r="P85" s="205">
        <v>26.57</v>
      </c>
      <c r="Q85" s="205">
        <v>0</v>
      </c>
      <c r="R85" s="205">
        <v>9.25</v>
      </c>
      <c r="S85" s="205">
        <v>5.8</v>
      </c>
      <c r="T85" s="205">
        <v>0</v>
      </c>
      <c r="U85" s="205">
        <v>49.96</v>
      </c>
      <c r="V85" s="205">
        <v>0</v>
      </c>
      <c r="W85" s="205">
        <v>19.670000000000002</v>
      </c>
      <c r="X85" s="205">
        <v>62.54</v>
      </c>
      <c r="Y85" s="205">
        <v>0</v>
      </c>
      <c r="Z85" s="205">
        <v>109.8</v>
      </c>
      <c r="AA85" s="205">
        <v>37.799999999999997</v>
      </c>
      <c r="AB85" s="205">
        <v>0</v>
      </c>
      <c r="AC85" s="205">
        <v>12.28</v>
      </c>
      <c r="AD85" s="205">
        <v>0</v>
      </c>
      <c r="AE85" s="205">
        <v>0</v>
      </c>
      <c r="AF85" s="205">
        <v>0</v>
      </c>
      <c r="AG85" s="205">
        <v>-0.14000000000000001</v>
      </c>
      <c r="AH85" s="205">
        <v>0</v>
      </c>
      <c r="AI85" s="205">
        <v>0</v>
      </c>
      <c r="AJ85" s="205">
        <v>0</v>
      </c>
      <c r="AK85" s="205">
        <v>84.02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213.02</v>
      </c>
      <c r="L86" s="205">
        <v>0</v>
      </c>
      <c r="M86" s="205">
        <v>61.55</v>
      </c>
      <c r="N86" s="205">
        <v>50.07</v>
      </c>
      <c r="O86" s="205">
        <v>70.73</v>
      </c>
      <c r="P86" s="205">
        <v>26.57</v>
      </c>
      <c r="Q86" s="205">
        <v>0</v>
      </c>
      <c r="R86" s="205">
        <v>9.25</v>
      </c>
      <c r="S86" s="205">
        <v>5.8</v>
      </c>
      <c r="T86" s="205">
        <v>0</v>
      </c>
      <c r="U86" s="205">
        <v>49.96</v>
      </c>
      <c r="V86" s="205">
        <v>0</v>
      </c>
      <c r="W86" s="205">
        <v>19.670000000000002</v>
      </c>
      <c r="X86" s="205">
        <v>62.54</v>
      </c>
      <c r="Y86" s="205">
        <v>0</v>
      </c>
      <c r="Z86" s="205">
        <v>109.8</v>
      </c>
      <c r="AA86" s="205">
        <v>37.799999999999997</v>
      </c>
      <c r="AB86" s="205">
        <v>0</v>
      </c>
      <c r="AC86" s="205">
        <v>12.28</v>
      </c>
      <c r="AD86" s="205">
        <v>0</v>
      </c>
      <c r="AE86" s="205">
        <v>0</v>
      </c>
      <c r="AF86" s="205">
        <v>0</v>
      </c>
      <c r="AG86" s="205">
        <v>-0.14000000000000001</v>
      </c>
      <c r="AH86" s="205">
        <v>0</v>
      </c>
      <c r="AI86" s="205">
        <v>0</v>
      </c>
      <c r="AJ86" s="205">
        <v>0</v>
      </c>
      <c r="AK86" s="205">
        <v>84.02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213.02</v>
      </c>
      <c r="L87" s="205">
        <v>0</v>
      </c>
      <c r="M87" s="205">
        <v>61.55</v>
      </c>
      <c r="N87" s="205">
        <v>50.07</v>
      </c>
      <c r="O87" s="205">
        <v>70.73</v>
      </c>
      <c r="P87" s="205">
        <v>26.57</v>
      </c>
      <c r="Q87" s="205">
        <v>0</v>
      </c>
      <c r="R87" s="205">
        <v>9.25</v>
      </c>
      <c r="S87" s="205">
        <v>5.8</v>
      </c>
      <c r="T87" s="205">
        <v>0</v>
      </c>
      <c r="U87" s="205">
        <v>49.96</v>
      </c>
      <c r="V87" s="205">
        <v>0</v>
      </c>
      <c r="W87" s="205">
        <v>19.670000000000002</v>
      </c>
      <c r="X87" s="205">
        <v>62.54</v>
      </c>
      <c r="Y87" s="205">
        <v>0</v>
      </c>
      <c r="Z87" s="205">
        <v>109.8</v>
      </c>
      <c r="AA87" s="205">
        <v>37.799999999999997</v>
      </c>
      <c r="AB87" s="205">
        <v>0</v>
      </c>
      <c r="AC87" s="205">
        <v>12.28</v>
      </c>
      <c r="AD87" s="205">
        <v>0</v>
      </c>
      <c r="AE87" s="205">
        <v>0</v>
      </c>
      <c r="AF87" s="205">
        <v>0</v>
      </c>
      <c r="AG87" s="205">
        <v>-0.14000000000000001</v>
      </c>
      <c r="AH87" s="205">
        <v>0</v>
      </c>
      <c r="AI87" s="205">
        <v>0</v>
      </c>
      <c r="AJ87" s="205">
        <v>0</v>
      </c>
      <c r="AK87" s="205">
        <v>84.02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213.02</v>
      </c>
      <c r="L88" s="205">
        <v>0</v>
      </c>
      <c r="M88" s="205">
        <v>61.55</v>
      </c>
      <c r="N88" s="205">
        <v>50.07</v>
      </c>
      <c r="O88" s="205">
        <v>70.73</v>
      </c>
      <c r="P88" s="205">
        <v>26.57</v>
      </c>
      <c r="Q88" s="205">
        <v>0</v>
      </c>
      <c r="R88" s="205">
        <v>9.25</v>
      </c>
      <c r="S88" s="205">
        <v>5.8</v>
      </c>
      <c r="T88" s="205">
        <v>0</v>
      </c>
      <c r="U88" s="205">
        <v>49.96</v>
      </c>
      <c r="V88" s="205">
        <v>0</v>
      </c>
      <c r="W88" s="205">
        <v>19.670000000000002</v>
      </c>
      <c r="X88" s="205">
        <v>62.54</v>
      </c>
      <c r="Y88" s="205">
        <v>0</v>
      </c>
      <c r="Z88" s="205">
        <v>109.8</v>
      </c>
      <c r="AA88" s="205">
        <v>37.799999999999997</v>
      </c>
      <c r="AB88" s="205">
        <v>0</v>
      </c>
      <c r="AC88" s="205">
        <v>12.28</v>
      </c>
      <c r="AD88" s="205">
        <v>0</v>
      </c>
      <c r="AE88" s="205">
        <v>0</v>
      </c>
      <c r="AF88" s="205">
        <v>0</v>
      </c>
      <c r="AG88" s="205">
        <v>-0.14000000000000001</v>
      </c>
      <c r="AH88" s="205">
        <v>0</v>
      </c>
      <c r="AI88" s="205">
        <v>0</v>
      </c>
      <c r="AJ88" s="205">
        <v>0</v>
      </c>
      <c r="AK88" s="205">
        <v>84.02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213.02</v>
      </c>
      <c r="L89" s="205">
        <v>0</v>
      </c>
      <c r="M89" s="205">
        <v>61.55</v>
      </c>
      <c r="N89" s="205">
        <v>50.07</v>
      </c>
      <c r="O89" s="205">
        <v>70.73</v>
      </c>
      <c r="P89" s="205">
        <v>26.57</v>
      </c>
      <c r="Q89" s="205">
        <v>0</v>
      </c>
      <c r="R89" s="205">
        <v>9.25</v>
      </c>
      <c r="S89" s="205">
        <v>5.8</v>
      </c>
      <c r="T89" s="205">
        <v>0</v>
      </c>
      <c r="U89" s="205">
        <v>49.96</v>
      </c>
      <c r="V89" s="205">
        <v>0</v>
      </c>
      <c r="W89" s="205">
        <v>19.670000000000002</v>
      </c>
      <c r="X89" s="205">
        <v>62.54</v>
      </c>
      <c r="Y89" s="205">
        <v>0</v>
      </c>
      <c r="Z89" s="205">
        <v>55.02</v>
      </c>
      <c r="AA89" s="205">
        <v>18.34</v>
      </c>
      <c r="AB89" s="205">
        <v>0</v>
      </c>
      <c r="AC89" s="205">
        <v>12.28</v>
      </c>
      <c r="AD89" s="205">
        <v>0</v>
      </c>
      <c r="AE89" s="205">
        <v>0</v>
      </c>
      <c r="AF89" s="205">
        <v>0</v>
      </c>
      <c r="AG89" s="205">
        <v>-0.14000000000000001</v>
      </c>
      <c r="AH89" s="205">
        <v>0</v>
      </c>
      <c r="AI89" s="205">
        <v>0</v>
      </c>
      <c r="AJ89" s="205">
        <v>0</v>
      </c>
      <c r="AK89" s="205">
        <v>84.02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213.02</v>
      </c>
      <c r="L90" s="205">
        <v>0</v>
      </c>
      <c r="M90" s="205">
        <v>61.55</v>
      </c>
      <c r="N90" s="205">
        <v>50.07</v>
      </c>
      <c r="O90" s="205">
        <v>70.73</v>
      </c>
      <c r="P90" s="205">
        <v>26.57</v>
      </c>
      <c r="Q90" s="205">
        <v>0</v>
      </c>
      <c r="R90" s="205">
        <v>9.25</v>
      </c>
      <c r="S90" s="205">
        <v>5.8</v>
      </c>
      <c r="T90" s="205">
        <v>0</v>
      </c>
      <c r="U90" s="205">
        <v>49.96</v>
      </c>
      <c r="V90" s="205">
        <v>0</v>
      </c>
      <c r="W90" s="205">
        <v>19.670000000000002</v>
      </c>
      <c r="X90" s="205">
        <v>62.54</v>
      </c>
      <c r="Y90" s="205">
        <v>0</v>
      </c>
      <c r="Z90" s="205">
        <v>53.08</v>
      </c>
      <c r="AA90" s="205">
        <v>18.34</v>
      </c>
      <c r="AB90" s="205">
        <v>0</v>
      </c>
      <c r="AC90" s="205">
        <v>12.28</v>
      </c>
      <c r="AD90" s="205">
        <v>0</v>
      </c>
      <c r="AE90" s="205">
        <v>0</v>
      </c>
      <c r="AF90" s="205">
        <v>0</v>
      </c>
      <c r="AG90" s="205">
        <v>-0.14000000000000001</v>
      </c>
      <c r="AH90" s="205">
        <v>0</v>
      </c>
      <c r="AI90" s="205">
        <v>0</v>
      </c>
      <c r="AJ90" s="205">
        <v>0</v>
      </c>
      <c r="AK90" s="205">
        <v>84.02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213.02</v>
      </c>
      <c r="L91" s="205">
        <v>0</v>
      </c>
      <c r="M91" s="205">
        <v>61.55</v>
      </c>
      <c r="N91" s="205">
        <v>50.07</v>
      </c>
      <c r="O91" s="205">
        <v>70.73</v>
      </c>
      <c r="P91" s="205">
        <v>26.57</v>
      </c>
      <c r="Q91" s="205">
        <v>0</v>
      </c>
      <c r="R91" s="205">
        <v>9.25</v>
      </c>
      <c r="S91" s="205">
        <v>5.8</v>
      </c>
      <c r="T91" s="205">
        <v>0</v>
      </c>
      <c r="U91" s="205">
        <v>49.96</v>
      </c>
      <c r="V91" s="205">
        <v>0</v>
      </c>
      <c r="W91" s="205">
        <v>4.83</v>
      </c>
      <c r="X91" s="205">
        <v>57.91</v>
      </c>
      <c r="Y91" s="205">
        <v>0</v>
      </c>
      <c r="Z91" s="205">
        <v>47.58</v>
      </c>
      <c r="AA91" s="205">
        <v>18.34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-0.14000000000000001</v>
      </c>
      <c r="AH91" s="205">
        <v>0</v>
      </c>
      <c r="AI91" s="205">
        <v>0</v>
      </c>
      <c r="AJ91" s="205">
        <v>0</v>
      </c>
      <c r="AK91" s="205">
        <v>84.02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213.02</v>
      </c>
      <c r="L92" s="205">
        <v>0</v>
      </c>
      <c r="M92" s="205">
        <v>61.55</v>
      </c>
      <c r="N92" s="205">
        <v>50.07</v>
      </c>
      <c r="O92" s="205">
        <v>70.73</v>
      </c>
      <c r="P92" s="205">
        <v>26.57</v>
      </c>
      <c r="Q92" s="205">
        <v>0</v>
      </c>
      <c r="R92" s="205">
        <v>9.25</v>
      </c>
      <c r="S92" s="205">
        <v>5.8</v>
      </c>
      <c r="T92" s="205">
        <v>0</v>
      </c>
      <c r="U92" s="205">
        <v>49.96</v>
      </c>
      <c r="V92" s="205">
        <v>0</v>
      </c>
      <c r="W92" s="205">
        <v>4.83</v>
      </c>
      <c r="X92" s="205">
        <v>48.26</v>
      </c>
      <c r="Y92" s="205">
        <v>0</v>
      </c>
      <c r="Z92" s="205">
        <v>47.58</v>
      </c>
      <c r="AA92" s="205">
        <v>18.34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-0.14000000000000001</v>
      </c>
      <c r="AH92" s="205">
        <v>0</v>
      </c>
      <c r="AI92" s="205">
        <v>0</v>
      </c>
      <c r="AJ92" s="205">
        <v>0</v>
      </c>
      <c r="AK92" s="205">
        <v>84.02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213.02</v>
      </c>
      <c r="L93" s="205">
        <v>0</v>
      </c>
      <c r="M93" s="205">
        <v>61.55</v>
      </c>
      <c r="N93" s="205">
        <v>50.07</v>
      </c>
      <c r="O93" s="205">
        <v>70.73</v>
      </c>
      <c r="P93" s="205">
        <v>26.57</v>
      </c>
      <c r="Q93" s="205">
        <v>0</v>
      </c>
      <c r="R93" s="205">
        <v>9.25</v>
      </c>
      <c r="S93" s="205">
        <v>5.8</v>
      </c>
      <c r="T93" s="205">
        <v>0</v>
      </c>
      <c r="U93" s="205">
        <v>49.96</v>
      </c>
      <c r="V93" s="205">
        <v>0</v>
      </c>
      <c r="W93" s="205">
        <v>4.83</v>
      </c>
      <c r="X93" s="205">
        <v>38.61</v>
      </c>
      <c r="Y93" s="205">
        <v>0</v>
      </c>
      <c r="Z93" s="205">
        <v>53.55</v>
      </c>
      <c r="AA93" s="205">
        <v>18.34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-0.14000000000000001</v>
      </c>
      <c r="AH93" s="205">
        <v>0</v>
      </c>
      <c r="AI93" s="205">
        <v>0</v>
      </c>
      <c r="AJ93" s="205">
        <v>0</v>
      </c>
      <c r="AK93" s="205">
        <v>84.02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213.02</v>
      </c>
      <c r="L94" s="205">
        <v>0</v>
      </c>
      <c r="M94" s="205">
        <v>61.55</v>
      </c>
      <c r="N94" s="205">
        <v>50.07</v>
      </c>
      <c r="O94" s="205">
        <v>70.73</v>
      </c>
      <c r="P94" s="205">
        <v>26.57</v>
      </c>
      <c r="Q94" s="205">
        <v>0</v>
      </c>
      <c r="R94" s="205">
        <v>9.25</v>
      </c>
      <c r="S94" s="205">
        <v>5.77</v>
      </c>
      <c r="T94" s="205">
        <v>0</v>
      </c>
      <c r="U94" s="205">
        <v>49.96</v>
      </c>
      <c r="V94" s="205">
        <v>0</v>
      </c>
      <c r="W94" s="205">
        <v>4.83</v>
      </c>
      <c r="X94" s="205">
        <v>28.96</v>
      </c>
      <c r="Y94" s="205">
        <v>0</v>
      </c>
      <c r="Z94" s="205">
        <v>53.55</v>
      </c>
      <c r="AA94" s="205">
        <v>18.34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-0.14000000000000001</v>
      </c>
      <c r="AH94" s="205">
        <v>0</v>
      </c>
      <c r="AI94" s="205">
        <v>0</v>
      </c>
      <c r="AJ94" s="205">
        <v>0</v>
      </c>
      <c r="AK94" s="205">
        <v>84.02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213.02</v>
      </c>
      <c r="L95" s="205">
        <v>0</v>
      </c>
      <c r="M95" s="205">
        <v>61.55</v>
      </c>
      <c r="N95" s="205">
        <v>50.07</v>
      </c>
      <c r="O95" s="205">
        <v>70.73</v>
      </c>
      <c r="P95" s="205">
        <v>26.57</v>
      </c>
      <c r="Q95" s="205">
        <v>0</v>
      </c>
      <c r="R95" s="205">
        <v>9.25</v>
      </c>
      <c r="S95" s="205">
        <v>5.8</v>
      </c>
      <c r="T95" s="205">
        <v>0</v>
      </c>
      <c r="U95" s="205">
        <v>49.96</v>
      </c>
      <c r="V95" s="205">
        <v>0</v>
      </c>
      <c r="W95" s="205">
        <v>4.83</v>
      </c>
      <c r="X95" s="205">
        <v>14.48</v>
      </c>
      <c r="Y95" s="205">
        <v>0</v>
      </c>
      <c r="Z95" s="205">
        <v>53.55</v>
      </c>
      <c r="AA95" s="205">
        <v>18.34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-0.14000000000000001</v>
      </c>
      <c r="AH95" s="205">
        <v>0</v>
      </c>
      <c r="AI95" s="205">
        <v>0</v>
      </c>
      <c r="AJ95" s="205">
        <v>0</v>
      </c>
      <c r="AK95" s="205">
        <v>84.02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213.02</v>
      </c>
      <c r="L96" s="205">
        <v>0</v>
      </c>
      <c r="M96" s="205">
        <v>61.55</v>
      </c>
      <c r="N96" s="205">
        <v>50.07</v>
      </c>
      <c r="O96" s="205">
        <v>70.73</v>
      </c>
      <c r="P96" s="205">
        <v>26.57</v>
      </c>
      <c r="Q96" s="205">
        <v>0</v>
      </c>
      <c r="R96" s="205">
        <v>9.25</v>
      </c>
      <c r="S96" s="205">
        <v>5.8</v>
      </c>
      <c r="T96" s="205">
        <v>0</v>
      </c>
      <c r="U96" s="205">
        <v>49.96</v>
      </c>
      <c r="V96" s="205">
        <v>0</v>
      </c>
      <c r="W96" s="205">
        <v>4.83</v>
      </c>
      <c r="X96" s="205">
        <v>14.48</v>
      </c>
      <c r="Y96" s="205">
        <v>0</v>
      </c>
      <c r="Z96" s="205">
        <v>53.55</v>
      </c>
      <c r="AA96" s="205">
        <v>18.34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-0.14000000000000001</v>
      </c>
      <c r="AH96" s="205">
        <v>0</v>
      </c>
      <c r="AI96" s="205">
        <v>0</v>
      </c>
      <c r="AJ96" s="205">
        <v>0</v>
      </c>
      <c r="AK96" s="205">
        <v>84.02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213.02</v>
      </c>
      <c r="L97" s="205">
        <v>0</v>
      </c>
      <c r="M97" s="205">
        <v>61.55</v>
      </c>
      <c r="N97" s="205">
        <v>50.07</v>
      </c>
      <c r="O97" s="205">
        <v>70.73</v>
      </c>
      <c r="P97" s="205">
        <v>26.57</v>
      </c>
      <c r="Q97" s="205">
        <v>0</v>
      </c>
      <c r="R97" s="205">
        <v>9.25</v>
      </c>
      <c r="S97" s="205">
        <v>5.8</v>
      </c>
      <c r="T97" s="205">
        <v>0</v>
      </c>
      <c r="U97" s="205">
        <v>49.96</v>
      </c>
      <c r="V97" s="205">
        <v>0</v>
      </c>
      <c r="W97" s="205">
        <v>4.83</v>
      </c>
      <c r="X97" s="205">
        <v>14.48</v>
      </c>
      <c r="Y97" s="205">
        <v>0</v>
      </c>
      <c r="Z97" s="205">
        <v>53.55</v>
      </c>
      <c r="AA97" s="205">
        <v>18.34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-0.14000000000000001</v>
      </c>
      <c r="AH97" s="205">
        <v>0</v>
      </c>
      <c r="AI97" s="205">
        <v>0</v>
      </c>
      <c r="AJ97" s="205">
        <v>0</v>
      </c>
      <c r="AK97" s="205">
        <v>84.02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213.02</v>
      </c>
      <c r="L98" s="205">
        <v>0</v>
      </c>
      <c r="M98" s="205">
        <v>61.55</v>
      </c>
      <c r="N98" s="205">
        <v>50.07</v>
      </c>
      <c r="O98" s="205">
        <v>70.73</v>
      </c>
      <c r="P98" s="205">
        <v>26.57</v>
      </c>
      <c r="Q98" s="205">
        <v>0</v>
      </c>
      <c r="R98" s="205">
        <v>9.25</v>
      </c>
      <c r="S98" s="205">
        <v>5.8</v>
      </c>
      <c r="T98" s="205">
        <v>0</v>
      </c>
      <c r="U98" s="205">
        <v>49.96</v>
      </c>
      <c r="V98" s="205">
        <v>0</v>
      </c>
      <c r="W98" s="205">
        <v>4.83</v>
      </c>
      <c r="X98" s="205">
        <v>14.48</v>
      </c>
      <c r="Y98" s="205">
        <v>0</v>
      </c>
      <c r="Z98" s="205">
        <v>53.55</v>
      </c>
      <c r="AA98" s="205">
        <v>18.34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-0.14000000000000001</v>
      </c>
      <c r="AH98" s="205">
        <v>0</v>
      </c>
      <c r="AI98" s="205">
        <v>0</v>
      </c>
      <c r="AJ98" s="205">
        <v>0</v>
      </c>
      <c r="AK98" s="205">
        <v>84.02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5.4370325000000035</v>
      </c>
      <c r="L99">
        <f t="shared" si="0"/>
        <v>0</v>
      </c>
      <c r="M99">
        <f t="shared" si="0"/>
        <v>1.4772000000000025</v>
      </c>
      <c r="N99">
        <f t="shared" si="0"/>
        <v>1.2016399999999996</v>
      </c>
      <c r="O99">
        <f t="shared" si="0"/>
        <v>1.6972874999999972</v>
      </c>
      <c r="P99">
        <f t="shared" si="0"/>
        <v>0.63753250000000039</v>
      </c>
      <c r="Q99">
        <f t="shared" si="0"/>
        <v>0</v>
      </c>
      <c r="R99">
        <f t="shared" si="0"/>
        <v>0.27388250000000008</v>
      </c>
      <c r="S99">
        <f t="shared" si="0"/>
        <v>0.17191999999999977</v>
      </c>
      <c r="T99">
        <f t="shared" si="0"/>
        <v>0</v>
      </c>
      <c r="U99">
        <f t="shared" si="0"/>
        <v>1.0488925000000007</v>
      </c>
      <c r="V99">
        <f t="shared" si="0"/>
        <v>0.12006749999999995</v>
      </c>
      <c r="W99">
        <f t="shared" si="0"/>
        <v>0.44248000000000032</v>
      </c>
      <c r="X99">
        <f t="shared" si="0"/>
        <v>1.4341199999999983</v>
      </c>
      <c r="Y99">
        <f t="shared" si="0"/>
        <v>0</v>
      </c>
      <c r="Z99">
        <f t="shared" si="0"/>
        <v>2.4593274999999992</v>
      </c>
      <c r="AA99">
        <f t="shared" si="0"/>
        <v>0.74304500000000007</v>
      </c>
      <c r="AB99">
        <f t="shared" si="0"/>
        <v>0</v>
      </c>
      <c r="AC99">
        <f t="shared" si="0"/>
        <v>0.28376499999999988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2.0243475000000042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0.38823499999999994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14</v>
      </c>
      <c r="L3" s="205">
        <v>0</v>
      </c>
      <c r="M3" s="205">
        <v>0</v>
      </c>
      <c r="N3" s="205">
        <v>28.96</v>
      </c>
      <c r="O3" s="205">
        <v>48.63</v>
      </c>
      <c r="P3" s="205">
        <v>66.64</v>
      </c>
      <c r="Q3" s="205">
        <v>0</v>
      </c>
      <c r="R3" s="205">
        <v>5.34</v>
      </c>
      <c r="S3" s="205">
        <v>3.21</v>
      </c>
      <c r="T3" s="205">
        <v>0</v>
      </c>
      <c r="U3" s="205">
        <v>188.16</v>
      </c>
      <c r="V3" s="205">
        <v>0</v>
      </c>
      <c r="W3" s="205">
        <v>4.83</v>
      </c>
      <c r="X3" s="205">
        <v>36.159999999999997</v>
      </c>
      <c r="Y3" s="205">
        <v>0</v>
      </c>
      <c r="Z3" s="205">
        <v>30.89</v>
      </c>
      <c r="AA3" s="205">
        <v>9.65</v>
      </c>
      <c r="AB3" s="205">
        <v>0</v>
      </c>
      <c r="AC3" s="205">
        <v>7.08</v>
      </c>
      <c r="AD3" s="205">
        <v>0</v>
      </c>
      <c r="AE3" s="205">
        <v>0</v>
      </c>
      <c r="AF3" s="205">
        <v>0</v>
      </c>
      <c r="AG3" s="205">
        <v>-0.08</v>
      </c>
      <c r="AH3" s="205">
        <v>0</v>
      </c>
      <c r="AI3" s="205">
        <v>0</v>
      </c>
      <c r="AJ3" s="205">
        <v>0</v>
      </c>
      <c r="AK3" s="205">
        <v>48.58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14</v>
      </c>
      <c r="L4" s="205">
        <v>0</v>
      </c>
      <c r="M4" s="205">
        <v>0</v>
      </c>
      <c r="N4" s="205">
        <v>28.96</v>
      </c>
      <c r="O4" s="205">
        <v>48.63</v>
      </c>
      <c r="P4" s="205">
        <v>66.64</v>
      </c>
      <c r="Q4" s="205">
        <v>0</v>
      </c>
      <c r="R4" s="205">
        <v>5.34</v>
      </c>
      <c r="S4" s="205">
        <v>3.21</v>
      </c>
      <c r="T4" s="205">
        <v>0</v>
      </c>
      <c r="U4" s="205">
        <v>188.16</v>
      </c>
      <c r="V4" s="205">
        <v>0</v>
      </c>
      <c r="W4" s="205">
        <v>4.83</v>
      </c>
      <c r="X4" s="205">
        <v>36.159999999999997</v>
      </c>
      <c r="Y4" s="205">
        <v>0</v>
      </c>
      <c r="Z4" s="205">
        <v>30.89</v>
      </c>
      <c r="AA4" s="205">
        <v>9.65</v>
      </c>
      <c r="AB4" s="205">
        <v>0</v>
      </c>
      <c r="AC4" s="205">
        <v>7.08</v>
      </c>
      <c r="AD4" s="205">
        <v>0</v>
      </c>
      <c r="AE4" s="205">
        <v>0</v>
      </c>
      <c r="AF4" s="205">
        <v>0</v>
      </c>
      <c r="AG4" s="205">
        <v>-0.08</v>
      </c>
      <c r="AH4" s="205">
        <v>0</v>
      </c>
      <c r="AI4" s="205">
        <v>0</v>
      </c>
      <c r="AJ4" s="205">
        <v>0</v>
      </c>
      <c r="AK4" s="205">
        <v>48.58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14</v>
      </c>
      <c r="L5" s="205">
        <v>0</v>
      </c>
      <c r="M5" s="205">
        <v>0</v>
      </c>
      <c r="N5" s="205">
        <v>28.96</v>
      </c>
      <c r="O5" s="205">
        <v>48.63</v>
      </c>
      <c r="P5" s="205">
        <v>66.64</v>
      </c>
      <c r="Q5" s="205">
        <v>0</v>
      </c>
      <c r="R5" s="205">
        <v>5.34</v>
      </c>
      <c r="S5" s="205">
        <v>3.21</v>
      </c>
      <c r="T5" s="205">
        <v>0</v>
      </c>
      <c r="U5" s="205">
        <v>188.16</v>
      </c>
      <c r="V5" s="205">
        <v>0</v>
      </c>
      <c r="W5" s="205">
        <v>4.83</v>
      </c>
      <c r="X5" s="205">
        <v>36.159999999999997</v>
      </c>
      <c r="Y5" s="205">
        <v>0</v>
      </c>
      <c r="Z5" s="205">
        <v>30.89</v>
      </c>
      <c r="AA5" s="205">
        <v>9.65</v>
      </c>
      <c r="AB5" s="205">
        <v>0</v>
      </c>
      <c r="AC5" s="205">
        <v>7.08</v>
      </c>
      <c r="AD5" s="205">
        <v>0</v>
      </c>
      <c r="AE5" s="205">
        <v>0</v>
      </c>
      <c r="AF5" s="205">
        <v>0</v>
      </c>
      <c r="AG5" s="205">
        <v>-0.08</v>
      </c>
      <c r="AH5" s="205">
        <v>0</v>
      </c>
      <c r="AI5" s="205">
        <v>0</v>
      </c>
      <c r="AJ5" s="205">
        <v>0</v>
      </c>
      <c r="AK5" s="205">
        <v>48.58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14</v>
      </c>
      <c r="L6" s="205">
        <v>0</v>
      </c>
      <c r="M6" s="205">
        <v>0</v>
      </c>
      <c r="N6" s="205">
        <v>28.96</v>
      </c>
      <c r="O6" s="205">
        <v>48.63</v>
      </c>
      <c r="P6" s="205">
        <v>66.64</v>
      </c>
      <c r="Q6" s="205">
        <v>0</v>
      </c>
      <c r="R6" s="205">
        <v>5.34</v>
      </c>
      <c r="S6" s="205">
        <v>3.21</v>
      </c>
      <c r="T6" s="205">
        <v>0</v>
      </c>
      <c r="U6" s="205">
        <v>188.16</v>
      </c>
      <c r="V6" s="205">
        <v>0</v>
      </c>
      <c r="W6" s="205">
        <v>4.83</v>
      </c>
      <c r="X6" s="205">
        <v>36.159999999999997</v>
      </c>
      <c r="Y6" s="205">
        <v>0</v>
      </c>
      <c r="Z6" s="205">
        <v>30.89</v>
      </c>
      <c r="AA6" s="205">
        <v>9.65</v>
      </c>
      <c r="AB6" s="205">
        <v>0</v>
      </c>
      <c r="AC6" s="205">
        <v>7.08</v>
      </c>
      <c r="AD6" s="205">
        <v>0</v>
      </c>
      <c r="AE6" s="205">
        <v>0</v>
      </c>
      <c r="AF6" s="205">
        <v>0</v>
      </c>
      <c r="AG6" s="205">
        <v>-0.08</v>
      </c>
      <c r="AH6" s="205">
        <v>0</v>
      </c>
      <c r="AI6" s="205">
        <v>0</v>
      </c>
      <c r="AJ6" s="205">
        <v>0</v>
      </c>
      <c r="AK6" s="205">
        <v>48.58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14</v>
      </c>
      <c r="L7" s="205">
        <v>0</v>
      </c>
      <c r="M7" s="205">
        <v>0</v>
      </c>
      <c r="N7" s="205">
        <v>28.96</v>
      </c>
      <c r="O7" s="205">
        <v>48.63</v>
      </c>
      <c r="P7" s="205">
        <v>66.64</v>
      </c>
      <c r="Q7" s="205">
        <v>0</v>
      </c>
      <c r="R7" s="205">
        <v>5.34</v>
      </c>
      <c r="S7" s="205">
        <v>3.21</v>
      </c>
      <c r="T7" s="205">
        <v>0</v>
      </c>
      <c r="U7" s="205">
        <v>188.16</v>
      </c>
      <c r="V7" s="205">
        <v>0</v>
      </c>
      <c r="W7" s="205">
        <v>11.38</v>
      </c>
      <c r="X7" s="205">
        <v>36.159999999999997</v>
      </c>
      <c r="Y7" s="205">
        <v>0</v>
      </c>
      <c r="Z7" s="205">
        <v>64.290000000000006</v>
      </c>
      <c r="AA7" s="205">
        <v>9.65</v>
      </c>
      <c r="AB7" s="205">
        <v>0</v>
      </c>
      <c r="AC7" s="205">
        <v>7.43</v>
      </c>
      <c r="AD7" s="205">
        <v>0</v>
      </c>
      <c r="AE7" s="205">
        <v>0</v>
      </c>
      <c r="AF7" s="205">
        <v>0</v>
      </c>
      <c r="AG7" s="205">
        <v>-0.08</v>
      </c>
      <c r="AH7" s="205">
        <v>0</v>
      </c>
      <c r="AI7" s="205">
        <v>0</v>
      </c>
      <c r="AJ7" s="205">
        <v>0</v>
      </c>
      <c r="AK7" s="205">
        <v>48.58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14</v>
      </c>
      <c r="L8" s="205">
        <v>0</v>
      </c>
      <c r="M8" s="205">
        <v>0</v>
      </c>
      <c r="N8" s="205">
        <v>28.96</v>
      </c>
      <c r="O8" s="205">
        <v>48.63</v>
      </c>
      <c r="P8" s="205">
        <v>66.64</v>
      </c>
      <c r="Q8" s="205">
        <v>0</v>
      </c>
      <c r="R8" s="205">
        <v>5.34</v>
      </c>
      <c r="S8" s="205">
        <v>3.21</v>
      </c>
      <c r="T8" s="205">
        <v>0</v>
      </c>
      <c r="U8" s="205">
        <v>188.16</v>
      </c>
      <c r="V8" s="205">
        <v>0</v>
      </c>
      <c r="W8" s="205">
        <v>11.38</v>
      </c>
      <c r="X8" s="205">
        <v>36.159999999999997</v>
      </c>
      <c r="Y8" s="205">
        <v>0</v>
      </c>
      <c r="Z8" s="205">
        <v>64.290000000000006</v>
      </c>
      <c r="AA8" s="205">
        <v>9.65</v>
      </c>
      <c r="AB8" s="205">
        <v>0</v>
      </c>
      <c r="AC8" s="205">
        <v>7.43</v>
      </c>
      <c r="AD8" s="205">
        <v>0</v>
      </c>
      <c r="AE8" s="205">
        <v>0</v>
      </c>
      <c r="AF8" s="205">
        <v>0</v>
      </c>
      <c r="AG8" s="205">
        <v>-0.08</v>
      </c>
      <c r="AH8" s="205">
        <v>0</v>
      </c>
      <c r="AI8" s="205">
        <v>0</v>
      </c>
      <c r="AJ8" s="205">
        <v>0</v>
      </c>
      <c r="AK8" s="205">
        <v>48.58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14</v>
      </c>
      <c r="L9" s="205">
        <v>0</v>
      </c>
      <c r="M9" s="205">
        <v>0</v>
      </c>
      <c r="N9" s="205">
        <v>28.96</v>
      </c>
      <c r="O9" s="205">
        <v>48.63</v>
      </c>
      <c r="P9" s="205">
        <v>66.64</v>
      </c>
      <c r="Q9" s="205">
        <v>0</v>
      </c>
      <c r="R9" s="205">
        <v>2.9</v>
      </c>
      <c r="S9" s="205">
        <v>1.93</v>
      </c>
      <c r="T9" s="205">
        <v>0</v>
      </c>
      <c r="U9" s="205">
        <v>188.16</v>
      </c>
      <c r="V9" s="205">
        <v>0</v>
      </c>
      <c r="W9" s="205">
        <v>11.38</v>
      </c>
      <c r="X9" s="205">
        <v>36.17</v>
      </c>
      <c r="Y9" s="205">
        <v>0</v>
      </c>
      <c r="Z9" s="205">
        <v>64.290000000000006</v>
      </c>
      <c r="AA9" s="205">
        <v>9.65</v>
      </c>
      <c r="AB9" s="205">
        <v>0</v>
      </c>
      <c r="AC9" s="205">
        <v>7.43</v>
      </c>
      <c r="AD9" s="205">
        <v>0</v>
      </c>
      <c r="AE9" s="205">
        <v>0</v>
      </c>
      <c r="AF9" s="205">
        <v>0</v>
      </c>
      <c r="AG9" s="205">
        <v>-0.08</v>
      </c>
      <c r="AH9" s="205">
        <v>0</v>
      </c>
      <c r="AI9" s="205">
        <v>0</v>
      </c>
      <c r="AJ9" s="205">
        <v>0</v>
      </c>
      <c r="AK9" s="205">
        <v>48.58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14</v>
      </c>
      <c r="L10" s="205">
        <v>0</v>
      </c>
      <c r="M10" s="205">
        <v>0</v>
      </c>
      <c r="N10" s="205">
        <v>28.96</v>
      </c>
      <c r="O10" s="205">
        <v>48.63</v>
      </c>
      <c r="P10" s="205">
        <v>66.64</v>
      </c>
      <c r="Q10" s="205">
        <v>0</v>
      </c>
      <c r="R10" s="205">
        <v>2.9</v>
      </c>
      <c r="S10" s="205">
        <v>1.93</v>
      </c>
      <c r="T10" s="205">
        <v>0</v>
      </c>
      <c r="U10" s="205">
        <v>188.16</v>
      </c>
      <c r="V10" s="205">
        <v>0</v>
      </c>
      <c r="W10" s="205">
        <v>11.38</v>
      </c>
      <c r="X10" s="205">
        <v>36.17</v>
      </c>
      <c r="Y10" s="205">
        <v>0</v>
      </c>
      <c r="Z10" s="205">
        <v>64.290000000000006</v>
      </c>
      <c r="AA10" s="205">
        <v>9.65</v>
      </c>
      <c r="AB10" s="205">
        <v>0</v>
      </c>
      <c r="AC10" s="205">
        <v>7.43</v>
      </c>
      <c r="AD10" s="205">
        <v>0</v>
      </c>
      <c r="AE10" s="205">
        <v>0</v>
      </c>
      <c r="AF10" s="205">
        <v>0</v>
      </c>
      <c r="AG10" s="205">
        <v>-0.08</v>
      </c>
      <c r="AH10" s="205">
        <v>0</v>
      </c>
      <c r="AI10" s="205">
        <v>0</v>
      </c>
      <c r="AJ10" s="205">
        <v>0</v>
      </c>
      <c r="AK10" s="205">
        <v>48.58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14</v>
      </c>
      <c r="L11" s="205">
        <v>0</v>
      </c>
      <c r="M11" s="205">
        <v>0</v>
      </c>
      <c r="N11" s="205">
        <v>28.96</v>
      </c>
      <c r="O11" s="205">
        <v>48.63</v>
      </c>
      <c r="P11" s="205">
        <v>66.64</v>
      </c>
      <c r="Q11" s="205">
        <v>0</v>
      </c>
      <c r="R11" s="205">
        <v>2.9</v>
      </c>
      <c r="S11" s="205">
        <v>1.93</v>
      </c>
      <c r="T11" s="205">
        <v>0</v>
      </c>
      <c r="U11" s="205">
        <v>188.16</v>
      </c>
      <c r="V11" s="205">
        <v>0</v>
      </c>
      <c r="W11" s="205">
        <v>11.38</v>
      </c>
      <c r="X11" s="205">
        <v>36.159999999999997</v>
      </c>
      <c r="Y11" s="205">
        <v>0</v>
      </c>
      <c r="Z11" s="205">
        <v>64.290000000000006</v>
      </c>
      <c r="AA11" s="205">
        <v>9.65</v>
      </c>
      <c r="AB11" s="205">
        <v>0</v>
      </c>
      <c r="AC11" s="205">
        <v>7.43</v>
      </c>
      <c r="AD11" s="205">
        <v>0</v>
      </c>
      <c r="AE11" s="205">
        <v>0</v>
      </c>
      <c r="AF11" s="205">
        <v>0</v>
      </c>
      <c r="AG11" s="205">
        <v>-0.08</v>
      </c>
      <c r="AH11" s="205">
        <v>0</v>
      </c>
      <c r="AI11" s="205">
        <v>0</v>
      </c>
      <c r="AJ11" s="205">
        <v>0</v>
      </c>
      <c r="AK11" s="205">
        <v>48.58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14</v>
      </c>
      <c r="L12" s="205">
        <v>0</v>
      </c>
      <c r="M12" s="205">
        <v>0</v>
      </c>
      <c r="N12" s="205">
        <v>28.96</v>
      </c>
      <c r="O12" s="205">
        <v>48.63</v>
      </c>
      <c r="P12" s="205">
        <v>66.64</v>
      </c>
      <c r="Q12" s="205">
        <v>0</v>
      </c>
      <c r="R12" s="205">
        <v>2.9</v>
      </c>
      <c r="S12" s="205">
        <v>1.93</v>
      </c>
      <c r="T12" s="205">
        <v>0</v>
      </c>
      <c r="U12" s="205">
        <v>188.16</v>
      </c>
      <c r="V12" s="205">
        <v>0</v>
      </c>
      <c r="W12" s="205">
        <v>4.83</v>
      </c>
      <c r="X12" s="205">
        <v>36.159999999999997</v>
      </c>
      <c r="Y12" s="205">
        <v>0</v>
      </c>
      <c r="Z12" s="205">
        <v>30.89</v>
      </c>
      <c r="AA12" s="205">
        <v>9.65</v>
      </c>
      <c r="AB12" s="205">
        <v>0</v>
      </c>
      <c r="AC12" s="205">
        <v>7.43</v>
      </c>
      <c r="AD12" s="205">
        <v>0</v>
      </c>
      <c r="AE12" s="205">
        <v>0</v>
      </c>
      <c r="AF12" s="205">
        <v>0</v>
      </c>
      <c r="AG12" s="205">
        <v>-0.08</v>
      </c>
      <c r="AH12" s="205">
        <v>0</v>
      </c>
      <c r="AI12" s="205">
        <v>0</v>
      </c>
      <c r="AJ12" s="205">
        <v>0</v>
      </c>
      <c r="AK12" s="205">
        <v>48.58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14</v>
      </c>
      <c r="L13" s="205">
        <v>0</v>
      </c>
      <c r="M13" s="205">
        <v>0</v>
      </c>
      <c r="N13" s="205">
        <v>28.96</v>
      </c>
      <c r="O13" s="205">
        <v>48.63</v>
      </c>
      <c r="P13" s="205">
        <v>66.64</v>
      </c>
      <c r="Q13" s="205">
        <v>0</v>
      </c>
      <c r="R13" s="205">
        <v>3</v>
      </c>
      <c r="S13" s="205">
        <v>2</v>
      </c>
      <c r="T13" s="205">
        <v>0</v>
      </c>
      <c r="U13" s="205">
        <v>188.16</v>
      </c>
      <c r="V13" s="205">
        <v>0</v>
      </c>
      <c r="W13" s="205">
        <v>4.66</v>
      </c>
      <c r="X13" s="205">
        <v>36.159999999999997</v>
      </c>
      <c r="Y13" s="205">
        <v>0</v>
      </c>
      <c r="Z13" s="205">
        <v>30</v>
      </c>
      <c r="AA13" s="205">
        <v>9.65</v>
      </c>
      <c r="AB13" s="205">
        <v>0</v>
      </c>
      <c r="AC13" s="205">
        <v>7.43</v>
      </c>
      <c r="AD13" s="205">
        <v>0</v>
      </c>
      <c r="AE13" s="205">
        <v>0</v>
      </c>
      <c r="AF13" s="205">
        <v>0</v>
      </c>
      <c r="AG13" s="205">
        <v>-0.08</v>
      </c>
      <c r="AH13" s="205">
        <v>0</v>
      </c>
      <c r="AI13" s="205">
        <v>0</v>
      </c>
      <c r="AJ13" s="205">
        <v>0</v>
      </c>
      <c r="AK13" s="205">
        <v>48.58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14</v>
      </c>
      <c r="L14" s="205">
        <v>0</v>
      </c>
      <c r="M14" s="205">
        <v>0</v>
      </c>
      <c r="N14" s="205">
        <v>28.96</v>
      </c>
      <c r="O14" s="205">
        <v>48.63</v>
      </c>
      <c r="P14" s="205">
        <v>66.64</v>
      </c>
      <c r="Q14" s="205">
        <v>0</v>
      </c>
      <c r="R14" s="205">
        <v>3</v>
      </c>
      <c r="S14" s="205">
        <v>2</v>
      </c>
      <c r="T14" s="205">
        <v>0</v>
      </c>
      <c r="U14" s="205">
        <v>188.16</v>
      </c>
      <c r="V14" s="205">
        <v>0</v>
      </c>
      <c r="W14" s="205">
        <v>4.66</v>
      </c>
      <c r="X14" s="205">
        <v>36.159999999999997</v>
      </c>
      <c r="Y14" s="205">
        <v>0</v>
      </c>
      <c r="Z14" s="205">
        <v>30</v>
      </c>
      <c r="AA14" s="205">
        <v>9.65</v>
      </c>
      <c r="AB14" s="205">
        <v>0</v>
      </c>
      <c r="AC14" s="205">
        <v>21.88</v>
      </c>
      <c r="AD14" s="205">
        <v>0</v>
      </c>
      <c r="AE14" s="205">
        <v>0</v>
      </c>
      <c r="AF14" s="205">
        <v>0</v>
      </c>
      <c r="AG14" s="205">
        <v>-0.08</v>
      </c>
      <c r="AH14" s="205">
        <v>0</v>
      </c>
      <c r="AI14" s="205">
        <v>0</v>
      </c>
      <c r="AJ14" s="205">
        <v>0</v>
      </c>
      <c r="AK14" s="205">
        <v>48.58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14</v>
      </c>
      <c r="L15" s="205">
        <v>0</v>
      </c>
      <c r="M15" s="205">
        <v>0</v>
      </c>
      <c r="N15" s="205">
        <v>28.96</v>
      </c>
      <c r="O15" s="205">
        <v>48.63</v>
      </c>
      <c r="P15" s="205">
        <v>66.64</v>
      </c>
      <c r="Q15" s="205">
        <v>0</v>
      </c>
      <c r="R15" s="205">
        <v>3</v>
      </c>
      <c r="S15" s="205">
        <v>2</v>
      </c>
      <c r="T15" s="205">
        <v>0</v>
      </c>
      <c r="U15" s="205">
        <v>188.16</v>
      </c>
      <c r="V15" s="205">
        <v>0</v>
      </c>
      <c r="W15" s="205">
        <v>11.38</v>
      </c>
      <c r="X15" s="205">
        <v>36.159999999999997</v>
      </c>
      <c r="Y15" s="205">
        <v>0</v>
      </c>
      <c r="Z15" s="205">
        <v>64.290000000000006</v>
      </c>
      <c r="AA15" s="205">
        <v>9.65</v>
      </c>
      <c r="AB15" s="205">
        <v>0</v>
      </c>
      <c r="AC15" s="205">
        <v>21.88</v>
      </c>
      <c r="AD15" s="205">
        <v>0</v>
      </c>
      <c r="AE15" s="205">
        <v>0</v>
      </c>
      <c r="AF15" s="205">
        <v>0</v>
      </c>
      <c r="AG15" s="205">
        <v>-0.08</v>
      </c>
      <c r="AH15" s="205">
        <v>0</v>
      </c>
      <c r="AI15" s="205">
        <v>0</v>
      </c>
      <c r="AJ15" s="205">
        <v>0</v>
      </c>
      <c r="AK15" s="205">
        <v>48.58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14</v>
      </c>
      <c r="L16" s="205">
        <v>0</v>
      </c>
      <c r="M16" s="205">
        <v>0</v>
      </c>
      <c r="N16" s="205">
        <v>28.96</v>
      </c>
      <c r="O16" s="205">
        <v>48.63</v>
      </c>
      <c r="P16" s="205">
        <v>66.64</v>
      </c>
      <c r="Q16" s="205">
        <v>0</v>
      </c>
      <c r="R16" s="205">
        <v>3</v>
      </c>
      <c r="S16" s="205">
        <v>2</v>
      </c>
      <c r="T16" s="205">
        <v>0</v>
      </c>
      <c r="U16" s="205">
        <v>188.16</v>
      </c>
      <c r="V16" s="205">
        <v>0</v>
      </c>
      <c r="W16" s="205">
        <v>11.38</v>
      </c>
      <c r="X16" s="205">
        <v>36.17</v>
      </c>
      <c r="Y16" s="205">
        <v>0</v>
      </c>
      <c r="Z16" s="205">
        <v>64.290000000000006</v>
      </c>
      <c r="AA16" s="205">
        <v>9.65</v>
      </c>
      <c r="AB16" s="205">
        <v>0</v>
      </c>
      <c r="AC16" s="205">
        <v>21.88</v>
      </c>
      <c r="AD16" s="205">
        <v>0</v>
      </c>
      <c r="AE16" s="205">
        <v>0</v>
      </c>
      <c r="AF16" s="205">
        <v>0</v>
      </c>
      <c r="AG16" s="205">
        <v>-0.08</v>
      </c>
      <c r="AH16" s="205">
        <v>0</v>
      </c>
      <c r="AI16" s="205">
        <v>0</v>
      </c>
      <c r="AJ16" s="205">
        <v>0</v>
      </c>
      <c r="AK16" s="205">
        <v>48.58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14</v>
      </c>
      <c r="L17" s="205">
        <v>0</v>
      </c>
      <c r="M17" s="205">
        <v>0</v>
      </c>
      <c r="N17" s="205">
        <v>28.96</v>
      </c>
      <c r="O17" s="205">
        <v>48.63</v>
      </c>
      <c r="P17" s="205">
        <v>66.64</v>
      </c>
      <c r="Q17" s="205">
        <v>0</v>
      </c>
      <c r="R17" s="205">
        <v>3</v>
      </c>
      <c r="S17" s="205">
        <v>2</v>
      </c>
      <c r="T17" s="205">
        <v>0</v>
      </c>
      <c r="U17" s="205">
        <v>188.16</v>
      </c>
      <c r="V17" s="205">
        <v>0</v>
      </c>
      <c r="W17" s="205">
        <v>11.38</v>
      </c>
      <c r="X17" s="205">
        <v>36.17</v>
      </c>
      <c r="Y17" s="205">
        <v>0</v>
      </c>
      <c r="Z17" s="205">
        <v>64.290000000000006</v>
      </c>
      <c r="AA17" s="205">
        <v>9.65</v>
      </c>
      <c r="AB17" s="205">
        <v>0</v>
      </c>
      <c r="AC17" s="205">
        <v>7.43</v>
      </c>
      <c r="AD17" s="205">
        <v>0</v>
      </c>
      <c r="AE17" s="205">
        <v>0</v>
      </c>
      <c r="AF17" s="205">
        <v>0</v>
      </c>
      <c r="AG17" s="205">
        <v>-0.08</v>
      </c>
      <c r="AH17" s="205">
        <v>0</v>
      </c>
      <c r="AI17" s="205">
        <v>0</v>
      </c>
      <c r="AJ17" s="205">
        <v>0</v>
      </c>
      <c r="AK17" s="205">
        <v>48.58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14</v>
      </c>
      <c r="L18" s="205">
        <v>0</v>
      </c>
      <c r="M18" s="205">
        <v>0</v>
      </c>
      <c r="N18" s="205">
        <v>28.96</v>
      </c>
      <c r="O18" s="205">
        <v>48.63</v>
      </c>
      <c r="P18" s="205">
        <v>66.64</v>
      </c>
      <c r="Q18" s="205">
        <v>0</v>
      </c>
      <c r="R18" s="205">
        <v>3</v>
      </c>
      <c r="S18" s="205">
        <v>2</v>
      </c>
      <c r="T18" s="205">
        <v>0</v>
      </c>
      <c r="U18" s="205">
        <v>188.16</v>
      </c>
      <c r="V18" s="205">
        <v>0</v>
      </c>
      <c r="W18" s="205">
        <v>11.38</v>
      </c>
      <c r="X18" s="205">
        <v>36.17</v>
      </c>
      <c r="Y18" s="205">
        <v>0</v>
      </c>
      <c r="Z18" s="205">
        <v>64.290000000000006</v>
      </c>
      <c r="AA18" s="205">
        <v>9.65</v>
      </c>
      <c r="AB18" s="205">
        <v>0</v>
      </c>
      <c r="AC18" s="205">
        <v>7.43</v>
      </c>
      <c r="AD18" s="205">
        <v>0</v>
      </c>
      <c r="AE18" s="205">
        <v>0</v>
      </c>
      <c r="AF18" s="205">
        <v>0</v>
      </c>
      <c r="AG18" s="205">
        <v>-0.08</v>
      </c>
      <c r="AH18" s="205">
        <v>0</v>
      </c>
      <c r="AI18" s="205">
        <v>0</v>
      </c>
      <c r="AJ18" s="205">
        <v>0</v>
      </c>
      <c r="AK18" s="205">
        <v>48.58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14</v>
      </c>
      <c r="L19" s="205">
        <v>0</v>
      </c>
      <c r="M19" s="205">
        <v>0</v>
      </c>
      <c r="N19" s="205">
        <v>28.96</v>
      </c>
      <c r="O19" s="205">
        <v>48.63</v>
      </c>
      <c r="P19" s="205">
        <v>66.64</v>
      </c>
      <c r="Q19" s="205">
        <v>0</v>
      </c>
      <c r="R19" s="205">
        <v>3</v>
      </c>
      <c r="S19" s="205">
        <v>2</v>
      </c>
      <c r="T19" s="205">
        <v>0</v>
      </c>
      <c r="U19" s="205">
        <v>188.16</v>
      </c>
      <c r="V19" s="205">
        <v>0</v>
      </c>
      <c r="W19" s="205">
        <v>4.66</v>
      </c>
      <c r="X19" s="205">
        <v>36.17</v>
      </c>
      <c r="Y19" s="205">
        <v>0</v>
      </c>
      <c r="Z19" s="205">
        <v>29.81</v>
      </c>
      <c r="AA19" s="205">
        <v>9.65</v>
      </c>
      <c r="AB19" s="205">
        <v>0</v>
      </c>
      <c r="AC19" s="205">
        <v>7.43</v>
      </c>
      <c r="AD19" s="205">
        <v>0</v>
      </c>
      <c r="AE19" s="205">
        <v>0</v>
      </c>
      <c r="AF19" s="205">
        <v>0</v>
      </c>
      <c r="AG19" s="205">
        <v>-0.08</v>
      </c>
      <c r="AH19" s="205">
        <v>0</v>
      </c>
      <c r="AI19" s="205">
        <v>0</v>
      </c>
      <c r="AJ19" s="205">
        <v>0</v>
      </c>
      <c r="AK19" s="205">
        <v>48.58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14</v>
      </c>
      <c r="L20" s="205">
        <v>0</v>
      </c>
      <c r="M20" s="205">
        <v>0</v>
      </c>
      <c r="N20" s="205">
        <v>28.96</v>
      </c>
      <c r="O20" s="205">
        <v>48.63</v>
      </c>
      <c r="P20" s="205">
        <v>66.64</v>
      </c>
      <c r="Q20" s="205">
        <v>0</v>
      </c>
      <c r="R20" s="205">
        <v>3</v>
      </c>
      <c r="S20" s="205">
        <v>2</v>
      </c>
      <c r="T20" s="205">
        <v>0</v>
      </c>
      <c r="U20" s="205">
        <v>188.16</v>
      </c>
      <c r="V20" s="205">
        <v>0</v>
      </c>
      <c r="W20" s="205">
        <v>4.66</v>
      </c>
      <c r="X20" s="205">
        <v>36.17</v>
      </c>
      <c r="Y20" s="205">
        <v>0</v>
      </c>
      <c r="Z20" s="205">
        <v>29.81</v>
      </c>
      <c r="AA20" s="205">
        <v>9.65</v>
      </c>
      <c r="AB20" s="205">
        <v>0</v>
      </c>
      <c r="AC20" s="205">
        <v>7.43</v>
      </c>
      <c r="AD20" s="205">
        <v>0</v>
      </c>
      <c r="AE20" s="205">
        <v>0</v>
      </c>
      <c r="AF20" s="205">
        <v>0</v>
      </c>
      <c r="AG20" s="205">
        <v>-0.08</v>
      </c>
      <c r="AH20" s="205">
        <v>0</v>
      </c>
      <c r="AI20" s="205">
        <v>0</v>
      </c>
      <c r="AJ20" s="205">
        <v>0</v>
      </c>
      <c r="AK20" s="205">
        <v>48.58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14</v>
      </c>
      <c r="L21" s="205">
        <v>0</v>
      </c>
      <c r="M21" s="205">
        <v>0</v>
      </c>
      <c r="N21" s="205">
        <v>28.96</v>
      </c>
      <c r="O21" s="205">
        <v>48.63</v>
      </c>
      <c r="P21" s="205">
        <v>66.64</v>
      </c>
      <c r="Q21" s="205">
        <v>0</v>
      </c>
      <c r="R21" s="205">
        <v>5.32</v>
      </c>
      <c r="S21" s="205">
        <v>3.26</v>
      </c>
      <c r="T21" s="205">
        <v>0</v>
      </c>
      <c r="U21" s="205">
        <v>188.16</v>
      </c>
      <c r="V21" s="205">
        <v>0</v>
      </c>
      <c r="W21" s="205">
        <v>4.66</v>
      </c>
      <c r="X21" s="205">
        <v>36.17</v>
      </c>
      <c r="Y21" s="205">
        <v>0</v>
      </c>
      <c r="Z21" s="205">
        <v>30.51</v>
      </c>
      <c r="AA21" s="205">
        <v>9.8800000000000008</v>
      </c>
      <c r="AB21" s="205">
        <v>0</v>
      </c>
      <c r="AC21" s="205">
        <v>7.43</v>
      </c>
      <c r="AD21" s="205">
        <v>0</v>
      </c>
      <c r="AE21" s="205">
        <v>0</v>
      </c>
      <c r="AF21" s="205">
        <v>0</v>
      </c>
      <c r="AG21" s="205">
        <v>-0.08</v>
      </c>
      <c r="AH21" s="205">
        <v>0</v>
      </c>
      <c r="AI21" s="205">
        <v>0</v>
      </c>
      <c r="AJ21" s="205">
        <v>0</v>
      </c>
      <c r="AK21" s="205">
        <v>48.58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14</v>
      </c>
      <c r="L22" s="205">
        <v>0</v>
      </c>
      <c r="M22" s="205">
        <v>0</v>
      </c>
      <c r="N22" s="205">
        <v>28.96</v>
      </c>
      <c r="O22" s="205">
        <v>48.63</v>
      </c>
      <c r="P22" s="205">
        <v>66.64</v>
      </c>
      <c r="Q22" s="205">
        <v>0</v>
      </c>
      <c r="R22" s="205">
        <v>5.32</v>
      </c>
      <c r="S22" s="205">
        <v>3.26</v>
      </c>
      <c r="T22" s="205">
        <v>0</v>
      </c>
      <c r="U22" s="205">
        <v>188.16</v>
      </c>
      <c r="V22" s="205">
        <v>0</v>
      </c>
      <c r="W22" s="205">
        <v>4.66</v>
      </c>
      <c r="X22" s="205">
        <v>36.17</v>
      </c>
      <c r="Y22" s="205">
        <v>0</v>
      </c>
      <c r="Z22" s="205">
        <v>29.81</v>
      </c>
      <c r="AA22" s="205">
        <v>9.65</v>
      </c>
      <c r="AB22" s="205">
        <v>0</v>
      </c>
      <c r="AC22" s="205">
        <v>7.43</v>
      </c>
      <c r="AD22" s="205">
        <v>0</v>
      </c>
      <c r="AE22" s="205">
        <v>0</v>
      </c>
      <c r="AF22" s="205">
        <v>0</v>
      </c>
      <c r="AG22" s="205">
        <v>-0.08</v>
      </c>
      <c r="AH22" s="205">
        <v>0</v>
      </c>
      <c r="AI22" s="205">
        <v>0</v>
      </c>
      <c r="AJ22" s="205">
        <v>0</v>
      </c>
      <c r="AK22" s="205">
        <v>48.58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14</v>
      </c>
      <c r="L23" s="205">
        <v>0</v>
      </c>
      <c r="M23" s="205">
        <v>0</v>
      </c>
      <c r="N23" s="205">
        <v>28.96</v>
      </c>
      <c r="O23" s="205">
        <v>48.63</v>
      </c>
      <c r="P23" s="205">
        <v>66.64</v>
      </c>
      <c r="Q23" s="205">
        <v>0</v>
      </c>
      <c r="R23" s="205">
        <v>4.4800000000000004</v>
      </c>
      <c r="S23" s="205">
        <v>2.62</v>
      </c>
      <c r="T23" s="205">
        <v>0</v>
      </c>
      <c r="U23" s="205">
        <v>188.16</v>
      </c>
      <c r="V23" s="205">
        <v>0</v>
      </c>
      <c r="W23" s="205">
        <v>4.66</v>
      </c>
      <c r="X23" s="205">
        <v>36.17</v>
      </c>
      <c r="Y23" s="205">
        <v>0</v>
      </c>
      <c r="Z23" s="205">
        <v>29.82</v>
      </c>
      <c r="AA23" s="205">
        <v>9.65</v>
      </c>
      <c r="AB23" s="205">
        <v>0</v>
      </c>
      <c r="AC23" s="205">
        <v>7.43</v>
      </c>
      <c r="AD23" s="205">
        <v>0</v>
      </c>
      <c r="AE23" s="205">
        <v>0</v>
      </c>
      <c r="AF23" s="205">
        <v>0</v>
      </c>
      <c r="AG23" s="205">
        <v>-0.08</v>
      </c>
      <c r="AH23" s="205">
        <v>0</v>
      </c>
      <c r="AI23" s="205">
        <v>0</v>
      </c>
      <c r="AJ23" s="205">
        <v>0</v>
      </c>
      <c r="AK23" s="205">
        <v>48.58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14</v>
      </c>
      <c r="L24" s="205">
        <v>0</v>
      </c>
      <c r="M24" s="205">
        <v>0</v>
      </c>
      <c r="N24" s="205">
        <v>28.96</v>
      </c>
      <c r="O24" s="205">
        <v>48.63</v>
      </c>
      <c r="P24" s="205">
        <v>66.64</v>
      </c>
      <c r="Q24" s="205">
        <v>0</v>
      </c>
      <c r="R24" s="205">
        <v>4.4800000000000004</v>
      </c>
      <c r="S24" s="205">
        <v>2.62</v>
      </c>
      <c r="T24" s="205">
        <v>0</v>
      </c>
      <c r="U24" s="205">
        <v>188.16</v>
      </c>
      <c r="V24" s="205">
        <v>0</v>
      </c>
      <c r="W24" s="205">
        <v>4.66</v>
      </c>
      <c r="X24" s="205">
        <v>36.17</v>
      </c>
      <c r="Y24" s="205">
        <v>0</v>
      </c>
      <c r="Z24" s="205">
        <v>29.81</v>
      </c>
      <c r="AA24" s="205">
        <v>9.65</v>
      </c>
      <c r="AB24" s="205">
        <v>0</v>
      </c>
      <c r="AC24" s="205">
        <v>7.43</v>
      </c>
      <c r="AD24" s="205">
        <v>0</v>
      </c>
      <c r="AE24" s="205">
        <v>0</v>
      </c>
      <c r="AF24" s="205">
        <v>0</v>
      </c>
      <c r="AG24" s="205">
        <v>-0.08</v>
      </c>
      <c r="AH24" s="205">
        <v>0</v>
      </c>
      <c r="AI24" s="205">
        <v>0</v>
      </c>
      <c r="AJ24" s="205">
        <v>0</v>
      </c>
      <c r="AK24" s="205">
        <v>48.58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14</v>
      </c>
      <c r="L25" s="205">
        <v>0</v>
      </c>
      <c r="M25" s="205">
        <v>0</v>
      </c>
      <c r="N25" s="205">
        <v>28.96</v>
      </c>
      <c r="O25" s="205">
        <v>48.63</v>
      </c>
      <c r="P25" s="205">
        <v>66.64</v>
      </c>
      <c r="Q25" s="205">
        <v>0</v>
      </c>
      <c r="R25" s="205">
        <v>4.4800000000000004</v>
      </c>
      <c r="S25" s="205">
        <v>2.62</v>
      </c>
      <c r="T25" s="205">
        <v>0</v>
      </c>
      <c r="U25" s="205">
        <v>188.16</v>
      </c>
      <c r="V25" s="205">
        <v>0</v>
      </c>
      <c r="W25" s="205">
        <v>4.66</v>
      </c>
      <c r="X25" s="205">
        <v>36.17</v>
      </c>
      <c r="Y25" s="205">
        <v>0</v>
      </c>
      <c r="Z25" s="205">
        <v>29.82</v>
      </c>
      <c r="AA25" s="205">
        <v>9.65</v>
      </c>
      <c r="AB25" s="205">
        <v>0</v>
      </c>
      <c r="AC25" s="205">
        <v>7.43</v>
      </c>
      <c r="AD25" s="205">
        <v>0</v>
      </c>
      <c r="AE25" s="205">
        <v>0</v>
      </c>
      <c r="AF25" s="205">
        <v>0</v>
      </c>
      <c r="AG25" s="205">
        <v>-0.08</v>
      </c>
      <c r="AH25" s="205">
        <v>0</v>
      </c>
      <c r="AI25" s="205">
        <v>0</v>
      </c>
      <c r="AJ25" s="205">
        <v>0</v>
      </c>
      <c r="AK25" s="205">
        <v>48.58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14</v>
      </c>
      <c r="L26" s="205">
        <v>0</v>
      </c>
      <c r="M26" s="205">
        <v>0</v>
      </c>
      <c r="N26" s="205">
        <v>28.96</v>
      </c>
      <c r="O26" s="205">
        <v>48.63</v>
      </c>
      <c r="P26" s="205">
        <v>66.64</v>
      </c>
      <c r="Q26" s="205">
        <v>0</v>
      </c>
      <c r="R26" s="205">
        <v>4.6900000000000004</v>
      </c>
      <c r="S26" s="205">
        <v>2.62</v>
      </c>
      <c r="T26" s="205">
        <v>0</v>
      </c>
      <c r="U26" s="205">
        <v>188.16</v>
      </c>
      <c r="V26" s="205">
        <v>0</v>
      </c>
      <c r="W26" s="205">
        <v>4.66</v>
      </c>
      <c r="X26" s="205">
        <v>36.159999999999997</v>
      </c>
      <c r="Y26" s="205">
        <v>0</v>
      </c>
      <c r="Z26" s="205">
        <v>29.81</v>
      </c>
      <c r="AA26" s="205">
        <v>9.65</v>
      </c>
      <c r="AB26" s="205">
        <v>0</v>
      </c>
      <c r="AC26" s="205">
        <v>7.43</v>
      </c>
      <c r="AD26" s="205">
        <v>0</v>
      </c>
      <c r="AE26" s="205">
        <v>0</v>
      </c>
      <c r="AF26" s="205">
        <v>0</v>
      </c>
      <c r="AG26" s="205">
        <v>-0.08</v>
      </c>
      <c r="AH26" s="205">
        <v>0</v>
      </c>
      <c r="AI26" s="205">
        <v>0</v>
      </c>
      <c r="AJ26" s="205">
        <v>0</v>
      </c>
      <c r="AK26" s="205">
        <v>48.58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14</v>
      </c>
      <c r="L27" s="205">
        <v>0</v>
      </c>
      <c r="M27" s="205">
        <v>0</v>
      </c>
      <c r="N27" s="205">
        <v>28.96</v>
      </c>
      <c r="O27" s="205">
        <v>48.63</v>
      </c>
      <c r="P27" s="205">
        <v>66.64</v>
      </c>
      <c r="Q27" s="205">
        <v>0</v>
      </c>
      <c r="R27" s="205">
        <v>3</v>
      </c>
      <c r="S27" s="205">
        <v>2</v>
      </c>
      <c r="T27" s="205">
        <v>0</v>
      </c>
      <c r="U27" s="205">
        <v>188.16</v>
      </c>
      <c r="V27" s="205">
        <v>0</v>
      </c>
      <c r="W27" s="205">
        <v>11.38</v>
      </c>
      <c r="X27" s="205">
        <v>36.159999999999997</v>
      </c>
      <c r="Y27" s="205">
        <v>0</v>
      </c>
      <c r="Z27" s="205">
        <v>64.290000000000006</v>
      </c>
      <c r="AA27" s="205">
        <v>22.11</v>
      </c>
      <c r="AB27" s="205">
        <v>0</v>
      </c>
      <c r="AC27" s="205">
        <v>7.43</v>
      </c>
      <c r="AD27" s="205">
        <v>0</v>
      </c>
      <c r="AE27" s="205">
        <v>0</v>
      </c>
      <c r="AF27" s="205">
        <v>0</v>
      </c>
      <c r="AG27" s="205">
        <v>-0.08</v>
      </c>
      <c r="AH27" s="205">
        <v>0</v>
      </c>
      <c r="AI27" s="205">
        <v>0</v>
      </c>
      <c r="AJ27" s="205">
        <v>0</v>
      </c>
      <c r="AK27" s="205">
        <v>48.58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10.81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35</v>
      </c>
      <c r="L28" s="205">
        <v>0</v>
      </c>
      <c r="M28" s="205">
        <v>0</v>
      </c>
      <c r="N28" s="205">
        <v>28.96</v>
      </c>
      <c r="O28" s="205">
        <v>48.63</v>
      </c>
      <c r="P28" s="205">
        <v>66.64</v>
      </c>
      <c r="Q28" s="205">
        <v>0</v>
      </c>
      <c r="R28" s="205">
        <v>10.39</v>
      </c>
      <c r="S28" s="205">
        <v>6.47</v>
      </c>
      <c r="T28" s="205">
        <v>0</v>
      </c>
      <c r="U28" s="205">
        <v>188.16</v>
      </c>
      <c r="V28" s="205">
        <v>5.09</v>
      </c>
      <c r="W28" s="205">
        <v>11.38</v>
      </c>
      <c r="X28" s="205">
        <v>36.159999999999997</v>
      </c>
      <c r="Y28" s="205">
        <v>0</v>
      </c>
      <c r="Z28" s="205">
        <v>64.290000000000006</v>
      </c>
      <c r="AA28" s="205">
        <v>22.11</v>
      </c>
      <c r="AB28" s="205">
        <v>0</v>
      </c>
      <c r="AC28" s="205">
        <v>7.43</v>
      </c>
      <c r="AD28" s="205">
        <v>0</v>
      </c>
      <c r="AE28" s="205">
        <v>0</v>
      </c>
      <c r="AF28" s="205">
        <v>0</v>
      </c>
      <c r="AG28" s="205">
        <v>-0.08</v>
      </c>
      <c r="AH28" s="205">
        <v>0</v>
      </c>
      <c r="AI28" s="205">
        <v>0</v>
      </c>
      <c r="AJ28" s="205">
        <v>0</v>
      </c>
      <c r="AK28" s="205">
        <v>52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17.5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35</v>
      </c>
      <c r="L29" s="205">
        <v>0</v>
      </c>
      <c r="M29" s="205">
        <v>0</v>
      </c>
      <c r="N29" s="205">
        <v>28.96</v>
      </c>
      <c r="O29" s="205">
        <v>48.63</v>
      </c>
      <c r="P29" s="205">
        <v>66.64</v>
      </c>
      <c r="Q29" s="205">
        <v>0</v>
      </c>
      <c r="R29" s="205">
        <v>10.4</v>
      </c>
      <c r="S29" s="205">
        <v>6.47</v>
      </c>
      <c r="T29" s="205">
        <v>0</v>
      </c>
      <c r="U29" s="205">
        <v>188.16</v>
      </c>
      <c r="V29" s="205">
        <v>5.09</v>
      </c>
      <c r="W29" s="205">
        <v>11.38</v>
      </c>
      <c r="X29" s="205">
        <v>36.159999999999997</v>
      </c>
      <c r="Y29" s="205">
        <v>0</v>
      </c>
      <c r="Z29" s="205">
        <v>64.290000000000006</v>
      </c>
      <c r="AA29" s="205">
        <v>22.11</v>
      </c>
      <c r="AB29" s="205">
        <v>0</v>
      </c>
      <c r="AC29" s="205">
        <v>21.88</v>
      </c>
      <c r="AD29" s="205">
        <v>0</v>
      </c>
      <c r="AE29" s="205">
        <v>0</v>
      </c>
      <c r="AF29" s="205">
        <v>0</v>
      </c>
      <c r="AG29" s="205">
        <v>-0.08</v>
      </c>
      <c r="AH29" s="205">
        <v>0</v>
      </c>
      <c r="AI29" s="205">
        <v>0</v>
      </c>
      <c r="AJ29" s="205">
        <v>0</v>
      </c>
      <c r="AK29" s="205">
        <v>52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17.5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35</v>
      </c>
      <c r="L30" s="205">
        <v>0</v>
      </c>
      <c r="M30" s="205">
        <v>0</v>
      </c>
      <c r="N30" s="205">
        <v>28.96</v>
      </c>
      <c r="O30" s="205">
        <v>48.63</v>
      </c>
      <c r="P30" s="205">
        <v>66.64</v>
      </c>
      <c r="Q30" s="205">
        <v>0</v>
      </c>
      <c r="R30" s="205">
        <v>10.4</v>
      </c>
      <c r="S30" s="205">
        <v>6.47</v>
      </c>
      <c r="T30" s="205">
        <v>0</v>
      </c>
      <c r="U30" s="205">
        <v>188.16</v>
      </c>
      <c r="V30" s="205">
        <v>5.09</v>
      </c>
      <c r="W30" s="205">
        <v>11.38</v>
      </c>
      <c r="X30" s="205">
        <v>36.159999999999997</v>
      </c>
      <c r="Y30" s="205">
        <v>0</v>
      </c>
      <c r="Z30" s="205">
        <v>64.290000000000006</v>
      </c>
      <c r="AA30" s="205">
        <v>22.11</v>
      </c>
      <c r="AB30" s="205">
        <v>0</v>
      </c>
      <c r="AC30" s="205">
        <v>21.88</v>
      </c>
      <c r="AD30" s="205">
        <v>0</v>
      </c>
      <c r="AE30" s="205">
        <v>0</v>
      </c>
      <c r="AF30" s="205">
        <v>0</v>
      </c>
      <c r="AG30" s="205">
        <v>-0.08</v>
      </c>
      <c r="AH30" s="205">
        <v>0</v>
      </c>
      <c r="AI30" s="205">
        <v>0</v>
      </c>
      <c r="AJ30" s="205">
        <v>0</v>
      </c>
      <c r="AK30" s="205">
        <v>52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17.5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35</v>
      </c>
      <c r="L31" s="205">
        <v>0</v>
      </c>
      <c r="M31" s="205">
        <v>0</v>
      </c>
      <c r="N31" s="205">
        <v>28.96</v>
      </c>
      <c r="O31" s="205">
        <v>48.63</v>
      </c>
      <c r="P31" s="205">
        <v>66.64</v>
      </c>
      <c r="Q31" s="205">
        <v>0</v>
      </c>
      <c r="R31" s="205">
        <v>10.4</v>
      </c>
      <c r="S31" s="205">
        <v>6.47</v>
      </c>
      <c r="T31" s="205">
        <v>0</v>
      </c>
      <c r="U31" s="205">
        <v>188.16</v>
      </c>
      <c r="V31" s="205">
        <v>5.09</v>
      </c>
      <c r="W31" s="205">
        <v>11.38</v>
      </c>
      <c r="X31" s="205">
        <v>36.159999999999997</v>
      </c>
      <c r="Y31" s="205">
        <v>0</v>
      </c>
      <c r="Z31" s="205">
        <v>64.290000000000006</v>
      </c>
      <c r="AA31" s="205">
        <v>22.11</v>
      </c>
      <c r="AB31" s="205">
        <v>0</v>
      </c>
      <c r="AC31" s="205">
        <v>7.43</v>
      </c>
      <c r="AD31" s="205">
        <v>0</v>
      </c>
      <c r="AE31" s="205">
        <v>0</v>
      </c>
      <c r="AF31" s="205">
        <v>0</v>
      </c>
      <c r="AG31" s="205">
        <v>-0.08</v>
      </c>
      <c r="AH31" s="205">
        <v>0</v>
      </c>
      <c r="AI31" s="205">
        <v>0</v>
      </c>
      <c r="AJ31" s="205">
        <v>0</v>
      </c>
      <c r="AK31" s="205">
        <v>52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17.5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35</v>
      </c>
      <c r="L32" s="205">
        <v>0</v>
      </c>
      <c r="M32" s="205">
        <v>0</v>
      </c>
      <c r="N32" s="205">
        <v>28.96</v>
      </c>
      <c r="O32" s="205">
        <v>48.63</v>
      </c>
      <c r="P32" s="205">
        <v>66.64</v>
      </c>
      <c r="Q32" s="205">
        <v>0</v>
      </c>
      <c r="R32" s="205">
        <v>10.4</v>
      </c>
      <c r="S32" s="205">
        <v>6.47</v>
      </c>
      <c r="T32" s="205">
        <v>0</v>
      </c>
      <c r="U32" s="205">
        <v>188.16</v>
      </c>
      <c r="V32" s="205">
        <v>5.09</v>
      </c>
      <c r="W32" s="205">
        <v>11.38</v>
      </c>
      <c r="X32" s="205">
        <v>36.159999999999997</v>
      </c>
      <c r="Y32" s="205">
        <v>0</v>
      </c>
      <c r="Z32" s="205">
        <v>64.290000000000006</v>
      </c>
      <c r="AA32" s="205">
        <v>22.11</v>
      </c>
      <c r="AB32" s="205">
        <v>0</v>
      </c>
      <c r="AC32" s="205">
        <v>21.88</v>
      </c>
      <c r="AD32" s="205">
        <v>0</v>
      </c>
      <c r="AE32" s="205">
        <v>0</v>
      </c>
      <c r="AF32" s="205">
        <v>0</v>
      </c>
      <c r="AG32" s="205">
        <v>-0.08</v>
      </c>
      <c r="AH32" s="205">
        <v>0</v>
      </c>
      <c r="AI32" s="205">
        <v>0</v>
      </c>
      <c r="AJ32" s="205">
        <v>0</v>
      </c>
      <c r="AK32" s="205">
        <v>52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17.5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14</v>
      </c>
      <c r="L33" s="205">
        <v>0</v>
      </c>
      <c r="M33" s="205">
        <v>0</v>
      </c>
      <c r="N33" s="205">
        <v>28.96</v>
      </c>
      <c r="O33" s="205">
        <v>48.63</v>
      </c>
      <c r="P33" s="205">
        <v>66.64</v>
      </c>
      <c r="Q33" s="205">
        <v>0</v>
      </c>
      <c r="R33" s="205">
        <v>2.9</v>
      </c>
      <c r="S33" s="205">
        <v>1.93</v>
      </c>
      <c r="T33" s="205">
        <v>0</v>
      </c>
      <c r="U33" s="205">
        <v>188.16</v>
      </c>
      <c r="V33" s="205">
        <v>0</v>
      </c>
      <c r="W33" s="205">
        <v>11.38</v>
      </c>
      <c r="X33" s="205">
        <v>36.159999999999997</v>
      </c>
      <c r="Y33" s="205">
        <v>0</v>
      </c>
      <c r="Z33" s="205">
        <v>64.290000000000006</v>
      </c>
      <c r="AA33" s="205">
        <v>22.11</v>
      </c>
      <c r="AB33" s="205">
        <v>0</v>
      </c>
      <c r="AC33" s="205">
        <v>7.43</v>
      </c>
      <c r="AD33" s="205">
        <v>0</v>
      </c>
      <c r="AE33" s="205">
        <v>0</v>
      </c>
      <c r="AF33" s="205">
        <v>0</v>
      </c>
      <c r="AG33" s="205">
        <v>-0.08</v>
      </c>
      <c r="AH33" s="205">
        <v>0</v>
      </c>
      <c r="AI33" s="205">
        <v>0</v>
      </c>
      <c r="AJ33" s="205">
        <v>0</v>
      </c>
      <c r="AK33" s="205">
        <v>48.58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17.5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14</v>
      </c>
      <c r="L34" s="205">
        <v>0</v>
      </c>
      <c r="M34" s="205">
        <v>0</v>
      </c>
      <c r="N34" s="205">
        <v>28.96</v>
      </c>
      <c r="O34" s="205">
        <v>48.63</v>
      </c>
      <c r="P34" s="205">
        <v>66.64</v>
      </c>
      <c r="Q34" s="205">
        <v>0</v>
      </c>
      <c r="R34" s="205">
        <v>3</v>
      </c>
      <c r="S34" s="205">
        <v>1.94</v>
      </c>
      <c r="T34" s="205">
        <v>0</v>
      </c>
      <c r="U34" s="205">
        <v>188.16</v>
      </c>
      <c r="V34" s="205">
        <v>0</v>
      </c>
      <c r="W34" s="205">
        <v>11.38</v>
      </c>
      <c r="X34" s="205">
        <v>36.159999999999997</v>
      </c>
      <c r="Y34" s="205">
        <v>0</v>
      </c>
      <c r="Z34" s="205">
        <v>64.290000000000006</v>
      </c>
      <c r="AA34" s="205">
        <v>22.11</v>
      </c>
      <c r="AB34" s="205">
        <v>0</v>
      </c>
      <c r="AC34" s="205">
        <v>7.43</v>
      </c>
      <c r="AD34" s="205">
        <v>0</v>
      </c>
      <c r="AE34" s="205">
        <v>0</v>
      </c>
      <c r="AF34" s="205">
        <v>0</v>
      </c>
      <c r="AG34" s="205">
        <v>-0.08</v>
      </c>
      <c r="AH34" s="205">
        <v>0</v>
      </c>
      <c r="AI34" s="205">
        <v>0</v>
      </c>
      <c r="AJ34" s="205">
        <v>0</v>
      </c>
      <c r="AK34" s="205">
        <v>48.58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17.5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14</v>
      </c>
      <c r="L35" s="205">
        <v>0</v>
      </c>
      <c r="M35" s="205">
        <v>0</v>
      </c>
      <c r="N35" s="205">
        <v>28.96</v>
      </c>
      <c r="O35" s="205">
        <v>48.63</v>
      </c>
      <c r="P35" s="205">
        <v>66.64</v>
      </c>
      <c r="Q35" s="205">
        <v>0</v>
      </c>
      <c r="R35" s="205">
        <v>3</v>
      </c>
      <c r="S35" s="205">
        <v>3.39</v>
      </c>
      <c r="T35" s="205">
        <v>0</v>
      </c>
      <c r="U35" s="205">
        <v>188.16</v>
      </c>
      <c r="V35" s="205">
        <v>0</v>
      </c>
      <c r="W35" s="205">
        <v>4.75</v>
      </c>
      <c r="X35" s="205">
        <v>36.159999999999997</v>
      </c>
      <c r="Y35" s="205">
        <v>0</v>
      </c>
      <c r="Z35" s="205">
        <v>29.82</v>
      </c>
      <c r="AA35" s="205">
        <v>9.65</v>
      </c>
      <c r="AB35" s="205">
        <v>0</v>
      </c>
      <c r="AC35" s="205">
        <v>7.08</v>
      </c>
      <c r="AD35" s="205">
        <v>0</v>
      </c>
      <c r="AE35" s="205">
        <v>0</v>
      </c>
      <c r="AF35" s="205">
        <v>0</v>
      </c>
      <c r="AG35" s="205">
        <v>-0.08</v>
      </c>
      <c r="AH35" s="205">
        <v>0</v>
      </c>
      <c r="AI35" s="205">
        <v>0</v>
      </c>
      <c r="AJ35" s="205">
        <v>0</v>
      </c>
      <c r="AK35" s="205">
        <v>48.58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18.350000000000001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14</v>
      </c>
      <c r="L36" s="205">
        <v>0</v>
      </c>
      <c r="M36" s="205">
        <v>0</v>
      </c>
      <c r="N36" s="205">
        <v>28.96</v>
      </c>
      <c r="O36" s="205">
        <v>48.63</v>
      </c>
      <c r="P36" s="205">
        <v>66.64</v>
      </c>
      <c r="Q36" s="205">
        <v>0</v>
      </c>
      <c r="R36" s="205">
        <v>3</v>
      </c>
      <c r="S36" s="205">
        <v>3.39</v>
      </c>
      <c r="T36" s="205">
        <v>0</v>
      </c>
      <c r="U36" s="205">
        <v>188.16</v>
      </c>
      <c r="V36" s="205">
        <v>0</v>
      </c>
      <c r="W36" s="205">
        <v>4.66</v>
      </c>
      <c r="X36" s="205">
        <v>36.159999999999997</v>
      </c>
      <c r="Y36" s="205">
        <v>0</v>
      </c>
      <c r="Z36" s="205">
        <v>29.81</v>
      </c>
      <c r="AA36" s="205">
        <v>9.65</v>
      </c>
      <c r="AB36" s="205">
        <v>0</v>
      </c>
      <c r="AC36" s="205">
        <v>7.08</v>
      </c>
      <c r="AD36" s="205">
        <v>0</v>
      </c>
      <c r="AE36" s="205">
        <v>0</v>
      </c>
      <c r="AF36" s="205">
        <v>0</v>
      </c>
      <c r="AG36" s="205">
        <v>-0.08</v>
      </c>
      <c r="AH36" s="205">
        <v>0</v>
      </c>
      <c r="AI36" s="205">
        <v>0</v>
      </c>
      <c r="AJ36" s="205">
        <v>0</v>
      </c>
      <c r="AK36" s="205">
        <v>48.58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18.350000000000001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14</v>
      </c>
      <c r="L37" s="205">
        <v>0</v>
      </c>
      <c r="M37" s="205">
        <v>0</v>
      </c>
      <c r="N37" s="205">
        <v>28.96</v>
      </c>
      <c r="O37" s="205">
        <v>48.63</v>
      </c>
      <c r="P37" s="205">
        <v>66.64</v>
      </c>
      <c r="Q37" s="205">
        <v>0</v>
      </c>
      <c r="R37" s="205">
        <v>5.28</v>
      </c>
      <c r="S37" s="205">
        <v>3.24</v>
      </c>
      <c r="T37" s="205">
        <v>0</v>
      </c>
      <c r="U37" s="205">
        <v>185.77</v>
      </c>
      <c r="V37" s="205">
        <v>0</v>
      </c>
      <c r="W37" s="205">
        <v>4.66</v>
      </c>
      <c r="X37" s="205">
        <v>37.11</v>
      </c>
      <c r="Y37" s="205">
        <v>0</v>
      </c>
      <c r="Z37" s="205">
        <v>29.81</v>
      </c>
      <c r="AA37" s="205">
        <v>9.65</v>
      </c>
      <c r="AB37" s="205">
        <v>0</v>
      </c>
      <c r="AC37" s="205">
        <v>7.08</v>
      </c>
      <c r="AD37" s="205">
        <v>0</v>
      </c>
      <c r="AE37" s="205">
        <v>0</v>
      </c>
      <c r="AF37" s="205">
        <v>0</v>
      </c>
      <c r="AG37" s="205">
        <v>-0.08</v>
      </c>
      <c r="AH37" s="205">
        <v>0</v>
      </c>
      <c r="AI37" s="205">
        <v>0</v>
      </c>
      <c r="AJ37" s="205">
        <v>0</v>
      </c>
      <c r="AK37" s="205">
        <v>48.58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18.350000000000001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14</v>
      </c>
      <c r="L38" s="205">
        <v>0</v>
      </c>
      <c r="M38" s="205">
        <v>0</v>
      </c>
      <c r="N38" s="205">
        <v>28.96</v>
      </c>
      <c r="O38" s="205">
        <v>48.63</v>
      </c>
      <c r="P38" s="205">
        <v>66.64</v>
      </c>
      <c r="Q38" s="205">
        <v>0</v>
      </c>
      <c r="R38" s="205">
        <v>5.28</v>
      </c>
      <c r="S38" s="205">
        <v>3.24</v>
      </c>
      <c r="T38" s="205">
        <v>0</v>
      </c>
      <c r="U38" s="205">
        <v>185.77</v>
      </c>
      <c r="V38" s="205">
        <v>0</v>
      </c>
      <c r="W38" s="205">
        <v>4.66</v>
      </c>
      <c r="X38" s="205">
        <v>36.17</v>
      </c>
      <c r="Y38" s="205">
        <v>0</v>
      </c>
      <c r="Z38" s="205">
        <v>29.81</v>
      </c>
      <c r="AA38" s="205">
        <v>9.65</v>
      </c>
      <c r="AB38" s="205">
        <v>0</v>
      </c>
      <c r="AC38" s="205">
        <v>7.08</v>
      </c>
      <c r="AD38" s="205">
        <v>0</v>
      </c>
      <c r="AE38" s="205">
        <v>0</v>
      </c>
      <c r="AF38" s="205">
        <v>0</v>
      </c>
      <c r="AG38" s="205">
        <v>-0.08</v>
      </c>
      <c r="AH38" s="205">
        <v>0</v>
      </c>
      <c r="AI38" s="205">
        <v>0</v>
      </c>
      <c r="AJ38" s="205">
        <v>0</v>
      </c>
      <c r="AK38" s="205">
        <v>48.58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18.350000000000001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14</v>
      </c>
      <c r="L39" s="205">
        <v>0</v>
      </c>
      <c r="M39" s="205">
        <v>0</v>
      </c>
      <c r="N39" s="205">
        <v>28.96</v>
      </c>
      <c r="O39" s="205">
        <v>48.63</v>
      </c>
      <c r="P39" s="205">
        <v>66.64</v>
      </c>
      <c r="Q39" s="205">
        <v>0</v>
      </c>
      <c r="R39" s="205">
        <v>5.42</v>
      </c>
      <c r="S39" s="205">
        <v>3.39</v>
      </c>
      <c r="T39" s="205">
        <v>0</v>
      </c>
      <c r="U39" s="205">
        <v>185.77</v>
      </c>
      <c r="V39" s="205">
        <v>0</v>
      </c>
      <c r="W39" s="205">
        <v>4.66</v>
      </c>
      <c r="X39" s="205">
        <v>36.17</v>
      </c>
      <c r="Y39" s="205">
        <v>0</v>
      </c>
      <c r="Z39" s="205">
        <v>29.81</v>
      </c>
      <c r="AA39" s="205">
        <v>9.65</v>
      </c>
      <c r="AB39" s="205">
        <v>0</v>
      </c>
      <c r="AC39" s="205">
        <v>7.08</v>
      </c>
      <c r="AD39" s="205">
        <v>0</v>
      </c>
      <c r="AE39" s="205">
        <v>0</v>
      </c>
      <c r="AF39" s="205">
        <v>0</v>
      </c>
      <c r="AG39" s="205">
        <v>-0.08</v>
      </c>
      <c r="AH39" s="205">
        <v>0</v>
      </c>
      <c r="AI39" s="205">
        <v>0</v>
      </c>
      <c r="AJ39" s="205">
        <v>0</v>
      </c>
      <c r="AK39" s="205">
        <v>48.58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18.350000000000001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14</v>
      </c>
      <c r="L40" s="205">
        <v>0</v>
      </c>
      <c r="M40" s="205">
        <v>0</v>
      </c>
      <c r="N40" s="205">
        <v>28.96</v>
      </c>
      <c r="O40" s="205">
        <v>48.63</v>
      </c>
      <c r="P40" s="205">
        <v>66.64</v>
      </c>
      <c r="Q40" s="205">
        <v>0</v>
      </c>
      <c r="R40" s="205">
        <v>5.42</v>
      </c>
      <c r="S40" s="205">
        <v>3.39</v>
      </c>
      <c r="T40" s="205">
        <v>0</v>
      </c>
      <c r="U40" s="205">
        <v>185.77</v>
      </c>
      <c r="V40" s="205">
        <v>0</v>
      </c>
      <c r="W40" s="205">
        <v>4.66</v>
      </c>
      <c r="X40" s="205">
        <v>36.17</v>
      </c>
      <c r="Y40" s="205">
        <v>0</v>
      </c>
      <c r="Z40" s="205">
        <v>29.81</v>
      </c>
      <c r="AA40" s="205">
        <v>9.65</v>
      </c>
      <c r="AB40" s="205">
        <v>0</v>
      </c>
      <c r="AC40" s="205">
        <v>7.08</v>
      </c>
      <c r="AD40" s="205">
        <v>0</v>
      </c>
      <c r="AE40" s="205">
        <v>0</v>
      </c>
      <c r="AF40" s="205">
        <v>0</v>
      </c>
      <c r="AG40" s="205">
        <v>-0.08</v>
      </c>
      <c r="AH40" s="205">
        <v>0</v>
      </c>
      <c r="AI40" s="205">
        <v>0</v>
      </c>
      <c r="AJ40" s="205">
        <v>0</v>
      </c>
      <c r="AK40" s="205">
        <v>48.58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18.350000000000001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14</v>
      </c>
      <c r="L41" s="205">
        <v>0</v>
      </c>
      <c r="M41" s="205">
        <v>0</v>
      </c>
      <c r="N41" s="205">
        <v>28.96</v>
      </c>
      <c r="O41" s="205">
        <v>48.63</v>
      </c>
      <c r="P41" s="205">
        <v>66.64</v>
      </c>
      <c r="Q41" s="205">
        <v>0</v>
      </c>
      <c r="R41" s="205">
        <v>5.42</v>
      </c>
      <c r="S41" s="205">
        <v>3.39</v>
      </c>
      <c r="T41" s="205">
        <v>0</v>
      </c>
      <c r="U41" s="205">
        <v>185.77</v>
      </c>
      <c r="V41" s="205">
        <v>0</v>
      </c>
      <c r="W41" s="205">
        <v>4.66</v>
      </c>
      <c r="X41" s="205">
        <v>36.17</v>
      </c>
      <c r="Y41" s="205">
        <v>0</v>
      </c>
      <c r="Z41" s="205">
        <v>29.81</v>
      </c>
      <c r="AA41" s="205">
        <v>9.65</v>
      </c>
      <c r="AB41" s="205">
        <v>0</v>
      </c>
      <c r="AC41" s="205">
        <v>19.78</v>
      </c>
      <c r="AD41" s="205">
        <v>0</v>
      </c>
      <c r="AE41" s="205">
        <v>0</v>
      </c>
      <c r="AF41" s="205">
        <v>0</v>
      </c>
      <c r="AG41" s="205">
        <v>-0.08</v>
      </c>
      <c r="AH41" s="205">
        <v>0</v>
      </c>
      <c r="AI41" s="205">
        <v>0</v>
      </c>
      <c r="AJ41" s="205">
        <v>0</v>
      </c>
      <c r="AK41" s="205">
        <v>48.58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18.350000000000001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14</v>
      </c>
      <c r="L42" s="205">
        <v>0</v>
      </c>
      <c r="M42" s="205">
        <v>0</v>
      </c>
      <c r="N42" s="205">
        <v>28.96</v>
      </c>
      <c r="O42" s="205">
        <v>48.63</v>
      </c>
      <c r="P42" s="205">
        <v>66.64</v>
      </c>
      <c r="Q42" s="205">
        <v>0</v>
      </c>
      <c r="R42" s="205">
        <v>5.42</v>
      </c>
      <c r="S42" s="205">
        <v>3.39</v>
      </c>
      <c r="T42" s="205">
        <v>0</v>
      </c>
      <c r="U42" s="205">
        <v>185.77</v>
      </c>
      <c r="V42" s="205">
        <v>0</v>
      </c>
      <c r="W42" s="205">
        <v>4.66</v>
      </c>
      <c r="X42" s="205">
        <v>36.17</v>
      </c>
      <c r="Y42" s="205">
        <v>0</v>
      </c>
      <c r="Z42" s="205">
        <v>29.81</v>
      </c>
      <c r="AA42" s="205">
        <v>9.65</v>
      </c>
      <c r="AB42" s="205">
        <v>0</v>
      </c>
      <c r="AC42" s="205">
        <v>7.08</v>
      </c>
      <c r="AD42" s="205">
        <v>0</v>
      </c>
      <c r="AE42" s="205">
        <v>0</v>
      </c>
      <c r="AF42" s="205">
        <v>0</v>
      </c>
      <c r="AG42" s="205">
        <v>-0.08</v>
      </c>
      <c r="AH42" s="205">
        <v>0</v>
      </c>
      <c r="AI42" s="205">
        <v>0</v>
      </c>
      <c r="AJ42" s="205">
        <v>0</v>
      </c>
      <c r="AK42" s="205">
        <v>48.58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18.350000000000001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14</v>
      </c>
      <c r="L43" s="205">
        <v>0</v>
      </c>
      <c r="M43" s="205">
        <v>0</v>
      </c>
      <c r="N43" s="205">
        <v>28.96</v>
      </c>
      <c r="O43" s="205">
        <v>48.63</v>
      </c>
      <c r="P43" s="205">
        <v>66.64</v>
      </c>
      <c r="Q43" s="205">
        <v>0</v>
      </c>
      <c r="R43" s="205">
        <v>3</v>
      </c>
      <c r="S43" s="205">
        <v>2</v>
      </c>
      <c r="T43" s="205">
        <v>0</v>
      </c>
      <c r="U43" s="205">
        <v>185.77</v>
      </c>
      <c r="V43" s="205">
        <v>0</v>
      </c>
      <c r="W43" s="205">
        <v>4.66</v>
      </c>
      <c r="X43" s="205">
        <v>17.37</v>
      </c>
      <c r="Y43" s="205">
        <v>0</v>
      </c>
      <c r="Z43" s="205">
        <v>29.81</v>
      </c>
      <c r="AA43" s="205">
        <v>9.65</v>
      </c>
      <c r="AB43" s="205">
        <v>0</v>
      </c>
      <c r="AC43" s="205">
        <v>7.08</v>
      </c>
      <c r="AD43" s="205">
        <v>0</v>
      </c>
      <c r="AE43" s="205">
        <v>0</v>
      </c>
      <c r="AF43" s="205">
        <v>0</v>
      </c>
      <c r="AG43" s="205">
        <v>-0.08</v>
      </c>
      <c r="AH43" s="205">
        <v>0</v>
      </c>
      <c r="AI43" s="205">
        <v>0</v>
      </c>
      <c r="AJ43" s="205">
        <v>0</v>
      </c>
      <c r="AK43" s="205">
        <v>48.58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18.350000000000001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14</v>
      </c>
      <c r="L44" s="205">
        <v>0</v>
      </c>
      <c r="M44" s="205">
        <v>0</v>
      </c>
      <c r="N44" s="205">
        <v>28.96</v>
      </c>
      <c r="O44" s="205">
        <v>48.63</v>
      </c>
      <c r="P44" s="205">
        <v>66.64</v>
      </c>
      <c r="Q44" s="205">
        <v>0</v>
      </c>
      <c r="R44" s="205">
        <v>3</v>
      </c>
      <c r="S44" s="205">
        <v>2</v>
      </c>
      <c r="T44" s="205">
        <v>0</v>
      </c>
      <c r="U44" s="205">
        <v>185.77</v>
      </c>
      <c r="V44" s="205">
        <v>0</v>
      </c>
      <c r="W44" s="205">
        <v>4.66</v>
      </c>
      <c r="X44" s="205">
        <v>17.37</v>
      </c>
      <c r="Y44" s="205">
        <v>0</v>
      </c>
      <c r="Z44" s="205">
        <v>29.81</v>
      </c>
      <c r="AA44" s="205">
        <v>9.65</v>
      </c>
      <c r="AB44" s="205">
        <v>0</v>
      </c>
      <c r="AC44" s="205">
        <v>7.08</v>
      </c>
      <c r="AD44" s="205">
        <v>0</v>
      </c>
      <c r="AE44" s="205">
        <v>0</v>
      </c>
      <c r="AF44" s="205">
        <v>0</v>
      </c>
      <c r="AG44" s="205">
        <v>-0.08</v>
      </c>
      <c r="AH44" s="205">
        <v>0</v>
      </c>
      <c r="AI44" s="205">
        <v>0</v>
      </c>
      <c r="AJ44" s="205">
        <v>0</v>
      </c>
      <c r="AK44" s="205">
        <v>48.58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18.350000000000001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14</v>
      </c>
      <c r="L45" s="205">
        <v>0</v>
      </c>
      <c r="M45" s="205">
        <v>0</v>
      </c>
      <c r="N45" s="205">
        <v>28.96</v>
      </c>
      <c r="O45" s="205">
        <v>48.63</v>
      </c>
      <c r="P45" s="205">
        <v>66.64</v>
      </c>
      <c r="Q45" s="205">
        <v>0</v>
      </c>
      <c r="R45" s="205">
        <v>3</v>
      </c>
      <c r="S45" s="205">
        <v>2</v>
      </c>
      <c r="T45" s="205">
        <v>0</v>
      </c>
      <c r="U45" s="205">
        <v>185.77</v>
      </c>
      <c r="V45" s="205">
        <v>0</v>
      </c>
      <c r="W45" s="205">
        <v>4.66</v>
      </c>
      <c r="X45" s="205">
        <v>17.37</v>
      </c>
      <c r="Y45" s="205">
        <v>0</v>
      </c>
      <c r="Z45" s="205">
        <v>29.81</v>
      </c>
      <c r="AA45" s="205">
        <v>9.65</v>
      </c>
      <c r="AB45" s="205">
        <v>0</v>
      </c>
      <c r="AC45" s="205">
        <v>7.08</v>
      </c>
      <c r="AD45" s="205">
        <v>0</v>
      </c>
      <c r="AE45" s="205">
        <v>0</v>
      </c>
      <c r="AF45" s="205">
        <v>0</v>
      </c>
      <c r="AG45" s="205">
        <v>-0.08</v>
      </c>
      <c r="AH45" s="205">
        <v>0</v>
      </c>
      <c r="AI45" s="205">
        <v>0</v>
      </c>
      <c r="AJ45" s="205">
        <v>0</v>
      </c>
      <c r="AK45" s="205">
        <v>48.58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18.350000000000001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14</v>
      </c>
      <c r="L46" s="205">
        <v>0</v>
      </c>
      <c r="M46" s="205">
        <v>0</v>
      </c>
      <c r="N46" s="205">
        <v>28.96</v>
      </c>
      <c r="O46" s="205">
        <v>48.63</v>
      </c>
      <c r="P46" s="205">
        <v>66.64</v>
      </c>
      <c r="Q46" s="205">
        <v>0</v>
      </c>
      <c r="R46" s="205">
        <v>3</v>
      </c>
      <c r="S46" s="205">
        <v>2</v>
      </c>
      <c r="T46" s="205">
        <v>0</v>
      </c>
      <c r="U46" s="205">
        <v>185.77</v>
      </c>
      <c r="V46" s="205">
        <v>0</v>
      </c>
      <c r="W46" s="205">
        <v>4.66</v>
      </c>
      <c r="X46" s="205">
        <v>17.37</v>
      </c>
      <c r="Y46" s="205">
        <v>0</v>
      </c>
      <c r="Z46" s="205">
        <v>29.81</v>
      </c>
      <c r="AA46" s="205">
        <v>9.65</v>
      </c>
      <c r="AB46" s="205">
        <v>0</v>
      </c>
      <c r="AC46" s="205">
        <v>7.08</v>
      </c>
      <c r="AD46" s="205">
        <v>0</v>
      </c>
      <c r="AE46" s="205">
        <v>0</v>
      </c>
      <c r="AF46" s="205">
        <v>0</v>
      </c>
      <c r="AG46" s="205">
        <v>-0.08</v>
      </c>
      <c r="AH46" s="205">
        <v>0</v>
      </c>
      <c r="AI46" s="205">
        <v>0</v>
      </c>
      <c r="AJ46" s="205">
        <v>0</v>
      </c>
      <c r="AK46" s="205">
        <v>48.58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18.350000000000001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14</v>
      </c>
      <c r="L47" s="205">
        <v>0</v>
      </c>
      <c r="M47" s="205">
        <v>0</v>
      </c>
      <c r="N47" s="205">
        <v>28.96</v>
      </c>
      <c r="O47" s="205">
        <v>48.63</v>
      </c>
      <c r="P47" s="205">
        <v>66.64</v>
      </c>
      <c r="Q47" s="205">
        <v>0</v>
      </c>
      <c r="R47" s="205">
        <v>3</v>
      </c>
      <c r="S47" s="205">
        <v>2</v>
      </c>
      <c r="T47" s="205">
        <v>0</v>
      </c>
      <c r="U47" s="205">
        <v>185.77</v>
      </c>
      <c r="V47" s="205">
        <v>0</v>
      </c>
      <c r="W47" s="205">
        <v>4.66</v>
      </c>
      <c r="X47" s="205">
        <v>17.37</v>
      </c>
      <c r="Y47" s="205">
        <v>0</v>
      </c>
      <c r="Z47" s="205">
        <v>29.81</v>
      </c>
      <c r="AA47" s="205">
        <v>9.65</v>
      </c>
      <c r="AB47" s="205">
        <v>0</v>
      </c>
      <c r="AC47" s="205">
        <v>7.08</v>
      </c>
      <c r="AD47" s="205">
        <v>0</v>
      </c>
      <c r="AE47" s="205">
        <v>0</v>
      </c>
      <c r="AF47" s="205">
        <v>0</v>
      </c>
      <c r="AG47" s="205">
        <v>-0.08</v>
      </c>
      <c r="AH47" s="205">
        <v>0</v>
      </c>
      <c r="AI47" s="205">
        <v>0</v>
      </c>
      <c r="AJ47" s="205">
        <v>0</v>
      </c>
      <c r="AK47" s="205">
        <v>48.58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18.350000000000001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14</v>
      </c>
      <c r="L48" s="205">
        <v>0</v>
      </c>
      <c r="M48" s="205">
        <v>0</v>
      </c>
      <c r="N48" s="205">
        <v>28.96</v>
      </c>
      <c r="O48" s="205">
        <v>48.63</v>
      </c>
      <c r="P48" s="205">
        <v>66.64</v>
      </c>
      <c r="Q48" s="205">
        <v>0</v>
      </c>
      <c r="R48" s="205">
        <v>3</v>
      </c>
      <c r="S48" s="205">
        <v>2</v>
      </c>
      <c r="T48" s="205">
        <v>0</v>
      </c>
      <c r="U48" s="205">
        <v>185.77</v>
      </c>
      <c r="V48" s="205">
        <v>0</v>
      </c>
      <c r="W48" s="205">
        <v>4.66</v>
      </c>
      <c r="X48" s="205">
        <v>17.37</v>
      </c>
      <c r="Y48" s="205">
        <v>0</v>
      </c>
      <c r="Z48" s="205">
        <v>29.81</v>
      </c>
      <c r="AA48" s="205">
        <v>9.65</v>
      </c>
      <c r="AB48" s="205">
        <v>0</v>
      </c>
      <c r="AC48" s="205">
        <v>7.08</v>
      </c>
      <c r="AD48" s="205">
        <v>0</v>
      </c>
      <c r="AE48" s="205">
        <v>0</v>
      </c>
      <c r="AF48" s="205">
        <v>0</v>
      </c>
      <c r="AG48" s="205">
        <v>-0.08</v>
      </c>
      <c r="AH48" s="205">
        <v>0</v>
      </c>
      <c r="AI48" s="205">
        <v>0</v>
      </c>
      <c r="AJ48" s="205">
        <v>0</v>
      </c>
      <c r="AK48" s="205">
        <v>48.58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18.350000000000001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14</v>
      </c>
      <c r="L49" s="205">
        <v>0</v>
      </c>
      <c r="M49" s="205">
        <v>0</v>
      </c>
      <c r="N49" s="205">
        <v>28.96</v>
      </c>
      <c r="O49" s="205">
        <v>48.63</v>
      </c>
      <c r="P49" s="205">
        <v>66.64</v>
      </c>
      <c r="Q49" s="205">
        <v>0</v>
      </c>
      <c r="R49" s="205">
        <v>5.28</v>
      </c>
      <c r="S49" s="205">
        <v>3.33</v>
      </c>
      <c r="T49" s="205">
        <v>0</v>
      </c>
      <c r="U49" s="205">
        <v>185.77</v>
      </c>
      <c r="V49" s="205">
        <v>0</v>
      </c>
      <c r="W49" s="205">
        <v>4.66</v>
      </c>
      <c r="X49" s="205">
        <v>17.37</v>
      </c>
      <c r="Y49" s="205">
        <v>0</v>
      </c>
      <c r="Z49" s="205">
        <v>29.81</v>
      </c>
      <c r="AA49" s="205">
        <v>9.65</v>
      </c>
      <c r="AB49" s="205">
        <v>0</v>
      </c>
      <c r="AC49" s="205">
        <v>7.08</v>
      </c>
      <c r="AD49" s="205">
        <v>0</v>
      </c>
      <c r="AE49" s="205">
        <v>0</v>
      </c>
      <c r="AF49" s="205">
        <v>0</v>
      </c>
      <c r="AG49" s="205">
        <v>-0.08</v>
      </c>
      <c r="AH49" s="205">
        <v>0</v>
      </c>
      <c r="AI49" s="205">
        <v>0</v>
      </c>
      <c r="AJ49" s="205">
        <v>0</v>
      </c>
      <c r="AK49" s="205">
        <v>48.58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18.350000000000001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14</v>
      </c>
      <c r="L50" s="205">
        <v>0</v>
      </c>
      <c r="M50" s="205">
        <v>0</v>
      </c>
      <c r="N50" s="205">
        <v>28.96</v>
      </c>
      <c r="O50" s="205">
        <v>48.63</v>
      </c>
      <c r="P50" s="205">
        <v>66.64</v>
      </c>
      <c r="Q50" s="205">
        <v>0</v>
      </c>
      <c r="R50" s="205">
        <v>5.28</v>
      </c>
      <c r="S50" s="205">
        <v>3.33</v>
      </c>
      <c r="T50" s="205">
        <v>0</v>
      </c>
      <c r="U50" s="205">
        <v>185.77</v>
      </c>
      <c r="V50" s="205">
        <v>0</v>
      </c>
      <c r="W50" s="205">
        <v>4.66</v>
      </c>
      <c r="X50" s="205">
        <v>17.37</v>
      </c>
      <c r="Y50" s="205">
        <v>0</v>
      </c>
      <c r="Z50" s="205">
        <v>29.81</v>
      </c>
      <c r="AA50" s="205">
        <v>9.65</v>
      </c>
      <c r="AB50" s="205">
        <v>0</v>
      </c>
      <c r="AC50" s="205">
        <v>7.08</v>
      </c>
      <c r="AD50" s="205">
        <v>0</v>
      </c>
      <c r="AE50" s="205">
        <v>0</v>
      </c>
      <c r="AF50" s="205">
        <v>0</v>
      </c>
      <c r="AG50" s="205">
        <v>-0.08</v>
      </c>
      <c r="AH50" s="205">
        <v>0</v>
      </c>
      <c r="AI50" s="205">
        <v>0</v>
      </c>
      <c r="AJ50" s="205">
        <v>0</v>
      </c>
      <c r="AK50" s="205">
        <v>48.58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18.350000000000001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14</v>
      </c>
      <c r="L51" s="205">
        <v>0</v>
      </c>
      <c r="M51" s="205">
        <v>0</v>
      </c>
      <c r="N51" s="205">
        <v>28.96</v>
      </c>
      <c r="O51" s="205">
        <v>48.63</v>
      </c>
      <c r="P51" s="205">
        <v>66.64</v>
      </c>
      <c r="Q51" s="205">
        <v>0</v>
      </c>
      <c r="R51" s="205">
        <v>5.28</v>
      </c>
      <c r="S51" s="205">
        <v>3.33</v>
      </c>
      <c r="T51" s="205">
        <v>0</v>
      </c>
      <c r="U51" s="205">
        <v>185.77</v>
      </c>
      <c r="V51" s="205">
        <v>0</v>
      </c>
      <c r="W51" s="205">
        <v>4.66</v>
      </c>
      <c r="X51" s="205">
        <v>17.37</v>
      </c>
      <c r="Y51" s="205">
        <v>0</v>
      </c>
      <c r="Z51" s="205">
        <v>29.81</v>
      </c>
      <c r="AA51" s="205">
        <v>9.65</v>
      </c>
      <c r="AB51" s="205">
        <v>0</v>
      </c>
      <c r="AC51" s="205">
        <v>6.72</v>
      </c>
      <c r="AD51" s="205">
        <v>0</v>
      </c>
      <c r="AE51" s="205">
        <v>0</v>
      </c>
      <c r="AF51" s="205">
        <v>0</v>
      </c>
      <c r="AG51" s="205">
        <v>-0.08</v>
      </c>
      <c r="AH51" s="205">
        <v>0</v>
      </c>
      <c r="AI51" s="205">
        <v>0</v>
      </c>
      <c r="AJ51" s="205">
        <v>0</v>
      </c>
      <c r="AK51" s="205">
        <v>48.58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18.350000000000001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14</v>
      </c>
      <c r="L52" s="205">
        <v>0</v>
      </c>
      <c r="M52" s="205">
        <v>0</v>
      </c>
      <c r="N52" s="205">
        <v>28.96</v>
      </c>
      <c r="O52" s="205">
        <v>48.63</v>
      </c>
      <c r="P52" s="205">
        <v>66.64</v>
      </c>
      <c r="Q52" s="205">
        <v>0</v>
      </c>
      <c r="R52" s="205">
        <v>5.28</v>
      </c>
      <c r="S52" s="205">
        <v>3.33</v>
      </c>
      <c r="T52" s="205">
        <v>0</v>
      </c>
      <c r="U52" s="205">
        <v>185.77</v>
      </c>
      <c r="V52" s="205">
        <v>0</v>
      </c>
      <c r="W52" s="205">
        <v>4.66</v>
      </c>
      <c r="X52" s="205">
        <v>17.37</v>
      </c>
      <c r="Y52" s="205">
        <v>0</v>
      </c>
      <c r="Z52" s="205">
        <v>29.81</v>
      </c>
      <c r="AA52" s="205">
        <v>9.65</v>
      </c>
      <c r="AB52" s="205">
        <v>0</v>
      </c>
      <c r="AC52" s="205">
        <v>6.72</v>
      </c>
      <c r="AD52" s="205">
        <v>0</v>
      </c>
      <c r="AE52" s="205">
        <v>0</v>
      </c>
      <c r="AF52" s="205">
        <v>0</v>
      </c>
      <c r="AG52" s="205">
        <v>-0.08</v>
      </c>
      <c r="AH52" s="205">
        <v>0</v>
      </c>
      <c r="AI52" s="205">
        <v>0</v>
      </c>
      <c r="AJ52" s="205">
        <v>0</v>
      </c>
      <c r="AK52" s="205">
        <v>48.58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18.350000000000001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14</v>
      </c>
      <c r="L53" s="205">
        <v>0</v>
      </c>
      <c r="M53" s="205">
        <v>0</v>
      </c>
      <c r="N53" s="205">
        <v>15.06</v>
      </c>
      <c r="O53" s="205">
        <v>25.09</v>
      </c>
      <c r="P53" s="205">
        <v>35.979999999999997</v>
      </c>
      <c r="Q53" s="205">
        <v>0</v>
      </c>
      <c r="R53" s="205">
        <v>5.28</v>
      </c>
      <c r="S53" s="205">
        <v>3.33</v>
      </c>
      <c r="T53" s="205">
        <v>0</v>
      </c>
      <c r="U53" s="205">
        <v>179.97</v>
      </c>
      <c r="V53" s="205">
        <v>0</v>
      </c>
      <c r="W53" s="205">
        <v>4.66</v>
      </c>
      <c r="X53" s="205">
        <v>17.37</v>
      </c>
      <c r="Y53" s="205">
        <v>0</v>
      </c>
      <c r="Z53" s="205">
        <v>29.81</v>
      </c>
      <c r="AA53" s="205">
        <v>9.65</v>
      </c>
      <c r="AB53" s="205">
        <v>0</v>
      </c>
      <c r="AC53" s="205">
        <v>6.72</v>
      </c>
      <c r="AD53" s="205">
        <v>0</v>
      </c>
      <c r="AE53" s="205">
        <v>0</v>
      </c>
      <c r="AF53" s="205">
        <v>0</v>
      </c>
      <c r="AG53" s="205">
        <v>-0.08</v>
      </c>
      <c r="AH53" s="205">
        <v>0</v>
      </c>
      <c r="AI53" s="205">
        <v>0</v>
      </c>
      <c r="AJ53" s="205">
        <v>0</v>
      </c>
      <c r="AK53" s="205">
        <v>48.58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18.350000000000001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14</v>
      </c>
      <c r="L54" s="205">
        <v>0</v>
      </c>
      <c r="M54" s="205">
        <v>0</v>
      </c>
      <c r="N54" s="205">
        <v>15.06</v>
      </c>
      <c r="O54" s="205">
        <v>25.09</v>
      </c>
      <c r="P54" s="205">
        <v>35.130000000000003</v>
      </c>
      <c r="Q54" s="205">
        <v>0</v>
      </c>
      <c r="R54" s="205">
        <v>5.28</v>
      </c>
      <c r="S54" s="205">
        <v>3.33</v>
      </c>
      <c r="T54" s="205">
        <v>0</v>
      </c>
      <c r="U54" s="205">
        <v>179.97</v>
      </c>
      <c r="V54" s="205">
        <v>0</v>
      </c>
      <c r="W54" s="205">
        <v>4.66</v>
      </c>
      <c r="X54" s="205">
        <v>17.37</v>
      </c>
      <c r="Y54" s="205">
        <v>0</v>
      </c>
      <c r="Z54" s="205">
        <v>29.81</v>
      </c>
      <c r="AA54" s="205">
        <v>9.65</v>
      </c>
      <c r="AB54" s="205">
        <v>0</v>
      </c>
      <c r="AC54" s="205">
        <v>6.72</v>
      </c>
      <c r="AD54" s="205">
        <v>0</v>
      </c>
      <c r="AE54" s="205">
        <v>0</v>
      </c>
      <c r="AF54" s="205">
        <v>0</v>
      </c>
      <c r="AG54" s="205">
        <v>-0.08</v>
      </c>
      <c r="AH54" s="205">
        <v>0</v>
      </c>
      <c r="AI54" s="205">
        <v>0</v>
      </c>
      <c r="AJ54" s="205">
        <v>0</v>
      </c>
      <c r="AK54" s="205">
        <v>48.58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18.350000000000001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14</v>
      </c>
      <c r="L55" s="205">
        <v>0</v>
      </c>
      <c r="M55" s="205">
        <v>0</v>
      </c>
      <c r="N55" s="205">
        <v>15.06</v>
      </c>
      <c r="O55" s="205">
        <v>25.09</v>
      </c>
      <c r="P55" s="205">
        <v>35.130000000000003</v>
      </c>
      <c r="Q55" s="205">
        <v>0</v>
      </c>
      <c r="R55" s="205">
        <v>5.28</v>
      </c>
      <c r="S55" s="205">
        <v>3.33</v>
      </c>
      <c r="T55" s="205">
        <v>0</v>
      </c>
      <c r="U55" s="205">
        <v>179.6</v>
      </c>
      <c r="V55" s="205">
        <v>0</v>
      </c>
      <c r="W55" s="205">
        <v>4.66</v>
      </c>
      <c r="X55" s="205">
        <v>17.37</v>
      </c>
      <c r="Y55" s="205">
        <v>0</v>
      </c>
      <c r="Z55" s="205">
        <v>29.81</v>
      </c>
      <c r="AA55" s="205">
        <v>9.65</v>
      </c>
      <c r="AB55" s="205">
        <v>0</v>
      </c>
      <c r="AC55" s="205">
        <v>6.72</v>
      </c>
      <c r="AD55" s="205">
        <v>0</v>
      </c>
      <c r="AE55" s="205">
        <v>0</v>
      </c>
      <c r="AF55" s="205">
        <v>0</v>
      </c>
      <c r="AG55" s="205">
        <v>-0.08</v>
      </c>
      <c r="AH55" s="205">
        <v>0</v>
      </c>
      <c r="AI55" s="205">
        <v>0</v>
      </c>
      <c r="AJ55" s="205">
        <v>0</v>
      </c>
      <c r="AK55" s="205">
        <v>48.58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18.350000000000001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14</v>
      </c>
      <c r="L56" s="205">
        <v>0</v>
      </c>
      <c r="M56" s="205">
        <v>0</v>
      </c>
      <c r="N56" s="205">
        <v>15.06</v>
      </c>
      <c r="O56" s="205">
        <v>25.09</v>
      </c>
      <c r="P56" s="205">
        <v>35.130000000000003</v>
      </c>
      <c r="Q56" s="205">
        <v>0</v>
      </c>
      <c r="R56" s="205">
        <v>5.28</v>
      </c>
      <c r="S56" s="205">
        <v>3.33</v>
      </c>
      <c r="T56" s="205">
        <v>0</v>
      </c>
      <c r="U56" s="205">
        <v>153.53</v>
      </c>
      <c r="V56" s="205">
        <v>0</v>
      </c>
      <c r="W56" s="205">
        <v>4.66</v>
      </c>
      <c r="X56" s="205">
        <v>17.37</v>
      </c>
      <c r="Y56" s="205">
        <v>0</v>
      </c>
      <c r="Z56" s="205">
        <v>29.81</v>
      </c>
      <c r="AA56" s="205">
        <v>9.65</v>
      </c>
      <c r="AB56" s="205">
        <v>0</v>
      </c>
      <c r="AC56" s="205">
        <v>6.72</v>
      </c>
      <c r="AD56" s="205">
        <v>0</v>
      </c>
      <c r="AE56" s="205">
        <v>0</v>
      </c>
      <c r="AF56" s="205">
        <v>0</v>
      </c>
      <c r="AG56" s="205">
        <v>-0.08</v>
      </c>
      <c r="AH56" s="205">
        <v>0</v>
      </c>
      <c r="AI56" s="205">
        <v>0</v>
      </c>
      <c r="AJ56" s="205">
        <v>0</v>
      </c>
      <c r="AK56" s="205">
        <v>48.58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18.350000000000001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14</v>
      </c>
      <c r="L57" s="205">
        <v>0</v>
      </c>
      <c r="M57" s="205">
        <v>0</v>
      </c>
      <c r="N57" s="205">
        <v>15.06</v>
      </c>
      <c r="O57" s="205">
        <v>25.09</v>
      </c>
      <c r="P57" s="205">
        <v>35.130000000000003</v>
      </c>
      <c r="Q57" s="205">
        <v>0</v>
      </c>
      <c r="R57" s="205">
        <v>5.28</v>
      </c>
      <c r="S57" s="205">
        <v>3.33</v>
      </c>
      <c r="T57" s="205">
        <v>0</v>
      </c>
      <c r="U57" s="205">
        <v>132.22</v>
      </c>
      <c r="V57" s="205">
        <v>0</v>
      </c>
      <c r="W57" s="205">
        <v>4.66</v>
      </c>
      <c r="X57" s="205">
        <v>17.37</v>
      </c>
      <c r="Y57" s="205">
        <v>0</v>
      </c>
      <c r="Z57" s="205">
        <v>29.81</v>
      </c>
      <c r="AA57" s="205">
        <v>9.65</v>
      </c>
      <c r="AB57" s="205">
        <v>0</v>
      </c>
      <c r="AC57" s="205">
        <v>6.72</v>
      </c>
      <c r="AD57" s="205">
        <v>0</v>
      </c>
      <c r="AE57" s="205">
        <v>0</v>
      </c>
      <c r="AF57" s="205">
        <v>0</v>
      </c>
      <c r="AG57" s="205">
        <v>-0.08</v>
      </c>
      <c r="AH57" s="205">
        <v>0</v>
      </c>
      <c r="AI57" s="205">
        <v>0</v>
      </c>
      <c r="AJ57" s="205">
        <v>0</v>
      </c>
      <c r="AK57" s="205">
        <v>48.58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18.350000000000001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14</v>
      </c>
      <c r="L58" s="205">
        <v>0</v>
      </c>
      <c r="M58" s="205">
        <v>0</v>
      </c>
      <c r="N58" s="205">
        <v>15.06</v>
      </c>
      <c r="O58" s="205">
        <v>25.09</v>
      </c>
      <c r="P58" s="205">
        <v>35.130000000000003</v>
      </c>
      <c r="Q58" s="205">
        <v>0</v>
      </c>
      <c r="R58" s="205">
        <v>5.28</v>
      </c>
      <c r="S58" s="205">
        <v>3.33</v>
      </c>
      <c r="T58" s="205">
        <v>0</v>
      </c>
      <c r="U58" s="205">
        <v>119.33</v>
      </c>
      <c r="V58" s="205">
        <v>0</v>
      </c>
      <c r="W58" s="205">
        <v>4.66</v>
      </c>
      <c r="X58" s="205">
        <v>17.37</v>
      </c>
      <c r="Y58" s="205">
        <v>0</v>
      </c>
      <c r="Z58" s="205">
        <v>30.89</v>
      </c>
      <c r="AA58" s="205">
        <v>9.65</v>
      </c>
      <c r="AB58" s="205">
        <v>0</v>
      </c>
      <c r="AC58" s="205">
        <v>19.22</v>
      </c>
      <c r="AD58" s="205">
        <v>0</v>
      </c>
      <c r="AE58" s="205">
        <v>0</v>
      </c>
      <c r="AF58" s="205">
        <v>0</v>
      </c>
      <c r="AG58" s="205">
        <v>-0.08</v>
      </c>
      <c r="AH58" s="205">
        <v>0</v>
      </c>
      <c r="AI58" s="205">
        <v>0</v>
      </c>
      <c r="AJ58" s="205">
        <v>0</v>
      </c>
      <c r="AK58" s="205">
        <v>48.58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18.350000000000001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14</v>
      </c>
      <c r="L59" s="205">
        <v>0</v>
      </c>
      <c r="M59" s="205">
        <v>0</v>
      </c>
      <c r="N59" s="205">
        <v>15.57</v>
      </c>
      <c r="O59" s="205">
        <v>25.83</v>
      </c>
      <c r="P59" s="205">
        <v>35.130000000000003</v>
      </c>
      <c r="Q59" s="205">
        <v>0</v>
      </c>
      <c r="R59" s="205">
        <v>5.28</v>
      </c>
      <c r="S59" s="205">
        <v>3.33</v>
      </c>
      <c r="T59" s="205">
        <v>0</v>
      </c>
      <c r="U59" s="205">
        <v>100.97</v>
      </c>
      <c r="V59" s="205">
        <v>0</v>
      </c>
      <c r="W59" s="205">
        <v>4.66</v>
      </c>
      <c r="X59" s="205">
        <v>17.37</v>
      </c>
      <c r="Y59" s="205">
        <v>0</v>
      </c>
      <c r="Z59" s="205">
        <v>29.82</v>
      </c>
      <c r="AA59" s="205">
        <v>9.65</v>
      </c>
      <c r="AB59" s="205">
        <v>0</v>
      </c>
      <c r="AC59" s="205">
        <v>6.72</v>
      </c>
      <c r="AD59" s="205">
        <v>0</v>
      </c>
      <c r="AE59" s="205">
        <v>0</v>
      </c>
      <c r="AF59" s="205">
        <v>0</v>
      </c>
      <c r="AG59" s="205">
        <v>-0.08</v>
      </c>
      <c r="AH59" s="205">
        <v>0</v>
      </c>
      <c r="AI59" s="205">
        <v>0</v>
      </c>
      <c r="AJ59" s="205">
        <v>0</v>
      </c>
      <c r="AK59" s="205">
        <v>48.58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18.350000000000001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14</v>
      </c>
      <c r="L60" s="205">
        <v>0</v>
      </c>
      <c r="M60" s="205">
        <v>0</v>
      </c>
      <c r="N60" s="205">
        <v>15.11</v>
      </c>
      <c r="O60" s="205">
        <v>25.16</v>
      </c>
      <c r="P60" s="205">
        <v>35.22</v>
      </c>
      <c r="Q60" s="205">
        <v>0</v>
      </c>
      <c r="R60" s="205">
        <v>5.28</v>
      </c>
      <c r="S60" s="205">
        <v>3.33</v>
      </c>
      <c r="T60" s="205">
        <v>0</v>
      </c>
      <c r="U60" s="205">
        <v>97.5</v>
      </c>
      <c r="V60" s="205">
        <v>0</v>
      </c>
      <c r="W60" s="205">
        <v>4.66</v>
      </c>
      <c r="X60" s="205">
        <v>17.37</v>
      </c>
      <c r="Y60" s="205">
        <v>0</v>
      </c>
      <c r="Z60" s="205">
        <v>29.82</v>
      </c>
      <c r="AA60" s="205">
        <v>9.65</v>
      </c>
      <c r="AB60" s="205">
        <v>0</v>
      </c>
      <c r="AC60" s="205">
        <v>6.72</v>
      </c>
      <c r="AD60" s="205">
        <v>0</v>
      </c>
      <c r="AE60" s="205">
        <v>0</v>
      </c>
      <c r="AF60" s="205">
        <v>0</v>
      </c>
      <c r="AG60" s="205">
        <v>-0.08</v>
      </c>
      <c r="AH60" s="205">
        <v>0</v>
      </c>
      <c r="AI60" s="205">
        <v>0</v>
      </c>
      <c r="AJ60" s="205">
        <v>0</v>
      </c>
      <c r="AK60" s="205">
        <v>48.58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18.350000000000001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14</v>
      </c>
      <c r="L61" s="205">
        <v>0</v>
      </c>
      <c r="M61" s="205">
        <v>0</v>
      </c>
      <c r="N61" s="205">
        <v>15.06</v>
      </c>
      <c r="O61" s="205">
        <v>25.09</v>
      </c>
      <c r="P61" s="205">
        <v>30.11</v>
      </c>
      <c r="Q61" s="205">
        <v>0</v>
      </c>
      <c r="R61" s="205">
        <v>5.28</v>
      </c>
      <c r="S61" s="205">
        <v>3.33</v>
      </c>
      <c r="T61" s="205">
        <v>0</v>
      </c>
      <c r="U61" s="205">
        <v>117.64</v>
      </c>
      <c r="V61" s="205">
        <v>0</v>
      </c>
      <c r="W61" s="205">
        <v>4.66</v>
      </c>
      <c r="X61" s="205">
        <v>17.37</v>
      </c>
      <c r="Y61" s="205">
        <v>0</v>
      </c>
      <c r="Z61" s="205">
        <v>29.82</v>
      </c>
      <c r="AA61" s="205">
        <v>9.65</v>
      </c>
      <c r="AB61" s="205">
        <v>0</v>
      </c>
      <c r="AC61" s="205">
        <v>6.72</v>
      </c>
      <c r="AD61" s="205">
        <v>0</v>
      </c>
      <c r="AE61" s="205">
        <v>0</v>
      </c>
      <c r="AF61" s="205">
        <v>0</v>
      </c>
      <c r="AG61" s="205">
        <v>-0.08</v>
      </c>
      <c r="AH61" s="205">
        <v>0</v>
      </c>
      <c r="AI61" s="205">
        <v>0</v>
      </c>
      <c r="AJ61" s="205">
        <v>0</v>
      </c>
      <c r="AK61" s="205">
        <v>48.58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18.350000000000001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14</v>
      </c>
      <c r="L62" s="205">
        <v>0</v>
      </c>
      <c r="M62" s="205">
        <v>0</v>
      </c>
      <c r="N62" s="205">
        <v>15.06</v>
      </c>
      <c r="O62" s="205">
        <v>25.09</v>
      </c>
      <c r="P62" s="205">
        <v>30.11</v>
      </c>
      <c r="Q62" s="205">
        <v>0</v>
      </c>
      <c r="R62" s="205">
        <v>5.28</v>
      </c>
      <c r="S62" s="205">
        <v>3.33</v>
      </c>
      <c r="T62" s="205">
        <v>0</v>
      </c>
      <c r="U62" s="205">
        <v>160.91999999999999</v>
      </c>
      <c r="V62" s="205">
        <v>0</v>
      </c>
      <c r="W62" s="205">
        <v>4.66</v>
      </c>
      <c r="X62" s="205">
        <v>17.37</v>
      </c>
      <c r="Y62" s="205">
        <v>0</v>
      </c>
      <c r="Z62" s="205">
        <v>29.81</v>
      </c>
      <c r="AA62" s="205">
        <v>9.65</v>
      </c>
      <c r="AB62" s="205">
        <v>0</v>
      </c>
      <c r="AC62" s="205">
        <v>6.72</v>
      </c>
      <c r="AD62" s="205">
        <v>0</v>
      </c>
      <c r="AE62" s="205">
        <v>0</v>
      </c>
      <c r="AF62" s="205">
        <v>0</v>
      </c>
      <c r="AG62" s="205">
        <v>-0.08</v>
      </c>
      <c r="AH62" s="205">
        <v>0</v>
      </c>
      <c r="AI62" s="205">
        <v>0</v>
      </c>
      <c r="AJ62" s="205">
        <v>0</v>
      </c>
      <c r="AK62" s="205">
        <v>48.58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18.350000000000001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14</v>
      </c>
      <c r="L63" s="205">
        <v>0</v>
      </c>
      <c r="M63" s="205">
        <v>0</v>
      </c>
      <c r="N63" s="205">
        <v>15.06</v>
      </c>
      <c r="O63" s="205">
        <v>25.09</v>
      </c>
      <c r="P63" s="205">
        <v>30.11</v>
      </c>
      <c r="Q63" s="205">
        <v>0</v>
      </c>
      <c r="R63" s="205">
        <v>5.33</v>
      </c>
      <c r="S63" s="205">
        <v>3.35</v>
      </c>
      <c r="T63" s="205">
        <v>0</v>
      </c>
      <c r="U63" s="205">
        <v>163.72999999999999</v>
      </c>
      <c r="V63" s="205">
        <v>0</v>
      </c>
      <c r="W63" s="205">
        <v>4.66</v>
      </c>
      <c r="X63" s="205">
        <v>17.37</v>
      </c>
      <c r="Y63" s="205">
        <v>0</v>
      </c>
      <c r="Z63" s="205">
        <v>28.94</v>
      </c>
      <c r="AA63" s="205">
        <v>9.65</v>
      </c>
      <c r="AB63" s="205">
        <v>0</v>
      </c>
      <c r="AC63" s="205">
        <v>6.72</v>
      </c>
      <c r="AD63" s="205">
        <v>0</v>
      </c>
      <c r="AE63" s="205">
        <v>0</v>
      </c>
      <c r="AF63" s="205">
        <v>0</v>
      </c>
      <c r="AG63" s="205">
        <v>-0.08</v>
      </c>
      <c r="AH63" s="205">
        <v>0</v>
      </c>
      <c r="AI63" s="205">
        <v>0</v>
      </c>
      <c r="AJ63" s="205">
        <v>0</v>
      </c>
      <c r="AK63" s="205">
        <v>48.58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18.350000000000001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14</v>
      </c>
      <c r="L64" s="205">
        <v>0</v>
      </c>
      <c r="M64" s="205">
        <v>0</v>
      </c>
      <c r="N64" s="205">
        <v>15.06</v>
      </c>
      <c r="O64" s="205">
        <v>25.09</v>
      </c>
      <c r="P64" s="205">
        <v>30.11</v>
      </c>
      <c r="Q64" s="205">
        <v>0</v>
      </c>
      <c r="R64" s="205">
        <v>5.33</v>
      </c>
      <c r="S64" s="205">
        <v>3.35</v>
      </c>
      <c r="T64" s="205">
        <v>0</v>
      </c>
      <c r="U64" s="205">
        <v>162.33000000000001</v>
      </c>
      <c r="V64" s="205">
        <v>0</v>
      </c>
      <c r="W64" s="205">
        <v>4.66</v>
      </c>
      <c r="X64" s="205">
        <v>17.37</v>
      </c>
      <c r="Y64" s="205">
        <v>0</v>
      </c>
      <c r="Z64" s="205">
        <v>29.81</v>
      </c>
      <c r="AA64" s="205">
        <v>9.65</v>
      </c>
      <c r="AB64" s="205">
        <v>0</v>
      </c>
      <c r="AC64" s="205">
        <v>6.72</v>
      </c>
      <c r="AD64" s="205">
        <v>0</v>
      </c>
      <c r="AE64" s="205">
        <v>0</v>
      </c>
      <c r="AF64" s="205">
        <v>0</v>
      </c>
      <c r="AG64" s="205">
        <v>-0.08</v>
      </c>
      <c r="AH64" s="205">
        <v>0</v>
      </c>
      <c r="AI64" s="205">
        <v>0</v>
      </c>
      <c r="AJ64" s="205">
        <v>0</v>
      </c>
      <c r="AK64" s="205">
        <v>48.58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18.350000000000001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14.56</v>
      </c>
      <c r="L65" s="205">
        <v>0</v>
      </c>
      <c r="M65" s="205">
        <v>0</v>
      </c>
      <c r="N65" s="205">
        <v>15.06</v>
      </c>
      <c r="O65" s="205">
        <v>25.09</v>
      </c>
      <c r="P65" s="205">
        <v>30.11</v>
      </c>
      <c r="Q65" s="205">
        <v>0</v>
      </c>
      <c r="R65" s="205">
        <v>5.54</v>
      </c>
      <c r="S65" s="205">
        <v>3.48</v>
      </c>
      <c r="T65" s="205">
        <v>0</v>
      </c>
      <c r="U65" s="205">
        <v>137.51</v>
      </c>
      <c r="V65" s="205">
        <v>0</v>
      </c>
      <c r="W65" s="205">
        <v>4.68</v>
      </c>
      <c r="X65" s="205">
        <v>17.43</v>
      </c>
      <c r="Y65" s="205">
        <v>0</v>
      </c>
      <c r="Z65" s="205">
        <v>29.9</v>
      </c>
      <c r="AA65" s="205">
        <v>9.68</v>
      </c>
      <c r="AB65" s="205">
        <v>0</v>
      </c>
      <c r="AC65" s="205">
        <v>6.72</v>
      </c>
      <c r="AD65" s="205">
        <v>0</v>
      </c>
      <c r="AE65" s="205">
        <v>0</v>
      </c>
      <c r="AF65" s="205">
        <v>0</v>
      </c>
      <c r="AG65" s="205">
        <v>-0.08</v>
      </c>
      <c r="AH65" s="205">
        <v>0</v>
      </c>
      <c r="AI65" s="205">
        <v>0</v>
      </c>
      <c r="AJ65" s="205">
        <v>0</v>
      </c>
      <c r="AK65" s="205">
        <v>48.58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18.350000000000001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14.56</v>
      </c>
      <c r="L66" s="205">
        <v>0</v>
      </c>
      <c r="M66" s="205">
        <v>0</v>
      </c>
      <c r="N66" s="205">
        <v>15.06</v>
      </c>
      <c r="O66" s="205">
        <v>25.09</v>
      </c>
      <c r="P66" s="205">
        <v>30.11</v>
      </c>
      <c r="Q66" s="205">
        <v>0</v>
      </c>
      <c r="R66" s="205">
        <v>5.54</v>
      </c>
      <c r="S66" s="205">
        <v>3.48</v>
      </c>
      <c r="T66" s="205">
        <v>0</v>
      </c>
      <c r="U66" s="205">
        <v>137.51</v>
      </c>
      <c r="V66" s="205">
        <v>0</v>
      </c>
      <c r="W66" s="205">
        <v>4.68</v>
      </c>
      <c r="X66" s="205">
        <v>17.43</v>
      </c>
      <c r="Y66" s="205">
        <v>0</v>
      </c>
      <c r="Z66" s="205">
        <v>29.9</v>
      </c>
      <c r="AA66" s="205">
        <v>9.68</v>
      </c>
      <c r="AB66" s="205">
        <v>0</v>
      </c>
      <c r="AC66" s="205">
        <v>6.72</v>
      </c>
      <c r="AD66" s="205">
        <v>0</v>
      </c>
      <c r="AE66" s="205">
        <v>0</v>
      </c>
      <c r="AF66" s="205">
        <v>0</v>
      </c>
      <c r="AG66" s="205">
        <v>-0.08</v>
      </c>
      <c r="AH66" s="205">
        <v>0</v>
      </c>
      <c r="AI66" s="205">
        <v>0</v>
      </c>
      <c r="AJ66" s="205">
        <v>0</v>
      </c>
      <c r="AK66" s="205">
        <v>48.58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18.350000000000001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14.56</v>
      </c>
      <c r="L67" s="205">
        <v>0</v>
      </c>
      <c r="M67" s="205">
        <v>0</v>
      </c>
      <c r="N67" s="205">
        <v>15.06</v>
      </c>
      <c r="O67" s="205">
        <v>25.09</v>
      </c>
      <c r="P67" s="205">
        <v>30.11</v>
      </c>
      <c r="Q67" s="205">
        <v>0</v>
      </c>
      <c r="R67" s="205">
        <v>5.54</v>
      </c>
      <c r="S67" s="205">
        <v>3.48</v>
      </c>
      <c r="T67" s="205">
        <v>0</v>
      </c>
      <c r="U67" s="205">
        <v>168.56</v>
      </c>
      <c r="V67" s="205">
        <v>0</v>
      </c>
      <c r="W67" s="205">
        <v>4.68</v>
      </c>
      <c r="X67" s="205">
        <v>17.43</v>
      </c>
      <c r="Y67" s="205">
        <v>0</v>
      </c>
      <c r="Z67" s="205">
        <v>29.9</v>
      </c>
      <c r="AA67" s="205">
        <v>9.68</v>
      </c>
      <c r="AB67" s="205">
        <v>0</v>
      </c>
      <c r="AC67" s="205">
        <v>6.72</v>
      </c>
      <c r="AD67" s="205">
        <v>0</v>
      </c>
      <c r="AE67" s="205">
        <v>0</v>
      </c>
      <c r="AF67" s="205">
        <v>0</v>
      </c>
      <c r="AG67" s="205">
        <v>-0.08</v>
      </c>
      <c r="AH67" s="205">
        <v>0</v>
      </c>
      <c r="AI67" s="205">
        <v>0</v>
      </c>
      <c r="AJ67" s="205">
        <v>0</v>
      </c>
      <c r="AK67" s="205">
        <v>48.58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18.350000000000001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14.56</v>
      </c>
      <c r="L68" s="205">
        <v>0</v>
      </c>
      <c r="M68" s="205">
        <v>0</v>
      </c>
      <c r="N68" s="205">
        <v>15.06</v>
      </c>
      <c r="O68" s="205">
        <v>25.09</v>
      </c>
      <c r="P68" s="205">
        <v>30.11</v>
      </c>
      <c r="Q68" s="205">
        <v>0</v>
      </c>
      <c r="R68" s="205">
        <v>5.54</v>
      </c>
      <c r="S68" s="205">
        <v>3.48</v>
      </c>
      <c r="T68" s="205">
        <v>0</v>
      </c>
      <c r="U68" s="205">
        <v>193.14</v>
      </c>
      <c r="V68" s="205">
        <v>0</v>
      </c>
      <c r="W68" s="205">
        <v>4.68</v>
      </c>
      <c r="X68" s="205">
        <v>17.43</v>
      </c>
      <c r="Y68" s="205">
        <v>0</v>
      </c>
      <c r="Z68" s="205">
        <v>29.9</v>
      </c>
      <c r="AA68" s="205">
        <v>9.68</v>
      </c>
      <c r="AB68" s="205">
        <v>0</v>
      </c>
      <c r="AC68" s="205">
        <v>6.72</v>
      </c>
      <c r="AD68" s="205">
        <v>0</v>
      </c>
      <c r="AE68" s="205">
        <v>0</v>
      </c>
      <c r="AF68" s="205">
        <v>0</v>
      </c>
      <c r="AG68" s="205">
        <v>-0.08</v>
      </c>
      <c r="AH68" s="205">
        <v>0</v>
      </c>
      <c r="AI68" s="205">
        <v>0</v>
      </c>
      <c r="AJ68" s="205">
        <v>0</v>
      </c>
      <c r="AK68" s="205">
        <v>48.58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18.350000000000001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14.56</v>
      </c>
      <c r="L69" s="205">
        <v>0</v>
      </c>
      <c r="M69" s="205">
        <v>0</v>
      </c>
      <c r="N69" s="205">
        <v>28.96</v>
      </c>
      <c r="O69" s="205">
        <v>48.63</v>
      </c>
      <c r="P69" s="205">
        <v>63.62</v>
      </c>
      <c r="Q69" s="205">
        <v>0</v>
      </c>
      <c r="R69" s="205">
        <v>5.54</v>
      </c>
      <c r="S69" s="205">
        <v>3.48</v>
      </c>
      <c r="T69" s="205">
        <v>0</v>
      </c>
      <c r="U69" s="205">
        <v>223.39</v>
      </c>
      <c r="V69" s="205">
        <v>0</v>
      </c>
      <c r="W69" s="205">
        <v>4.68</v>
      </c>
      <c r="X69" s="205">
        <v>36.17</v>
      </c>
      <c r="Y69" s="205">
        <v>0</v>
      </c>
      <c r="Z69" s="205">
        <v>29.92</v>
      </c>
      <c r="AA69" s="205">
        <v>9.69</v>
      </c>
      <c r="AB69" s="205">
        <v>0</v>
      </c>
      <c r="AC69" s="205">
        <v>6.72</v>
      </c>
      <c r="AD69" s="205">
        <v>0</v>
      </c>
      <c r="AE69" s="205">
        <v>0</v>
      </c>
      <c r="AF69" s="205">
        <v>0</v>
      </c>
      <c r="AG69" s="205">
        <v>-0.08</v>
      </c>
      <c r="AH69" s="205">
        <v>0</v>
      </c>
      <c r="AI69" s="205">
        <v>0</v>
      </c>
      <c r="AJ69" s="205">
        <v>0</v>
      </c>
      <c r="AK69" s="205">
        <v>48.58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18.350000000000001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14.56</v>
      </c>
      <c r="L70" s="205">
        <v>0</v>
      </c>
      <c r="M70" s="205">
        <v>0</v>
      </c>
      <c r="N70" s="205">
        <v>28.96</v>
      </c>
      <c r="O70" s="205">
        <v>48.63</v>
      </c>
      <c r="P70" s="205">
        <v>66.64</v>
      </c>
      <c r="Q70" s="205">
        <v>0</v>
      </c>
      <c r="R70" s="205">
        <v>5.54</v>
      </c>
      <c r="S70" s="205">
        <v>3.48</v>
      </c>
      <c r="T70" s="205">
        <v>0</v>
      </c>
      <c r="U70" s="205">
        <v>233.89</v>
      </c>
      <c r="V70" s="205">
        <v>0</v>
      </c>
      <c r="W70" s="205">
        <v>4.68</v>
      </c>
      <c r="X70" s="205">
        <v>36.159999999999997</v>
      </c>
      <c r="Y70" s="205">
        <v>0</v>
      </c>
      <c r="Z70" s="205">
        <v>29.92</v>
      </c>
      <c r="AA70" s="205">
        <v>9.69</v>
      </c>
      <c r="AB70" s="205">
        <v>0</v>
      </c>
      <c r="AC70" s="205">
        <v>19.53</v>
      </c>
      <c r="AD70" s="205">
        <v>0</v>
      </c>
      <c r="AE70" s="205">
        <v>0</v>
      </c>
      <c r="AF70" s="205">
        <v>0</v>
      </c>
      <c r="AG70" s="205">
        <v>-0.08</v>
      </c>
      <c r="AH70" s="205">
        <v>0</v>
      </c>
      <c r="AI70" s="205">
        <v>0</v>
      </c>
      <c r="AJ70" s="205">
        <v>0</v>
      </c>
      <c r="AK70" s="205">
        <v>48.58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18.350000000000001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14.56</v>
      </c>
      <c r="L71" s="205">
        <v>0</v>
      </c>
      <c r="M71" s="205">
        <v>0</v>
      </c>
      <c r="N71" s="205">
        <v>28.96</v>
      </c>
      <c r="O71" s="205">
        <v>48.63</v>
      </c>
      <c r="P71" s="205">
        <v>66.64</v>
      </c>
      <c r="Q71" s="205">
        <v>0</v>
      </c>
      <c r="R71" s="205">
        <v>3.47</v>
      </c>
      <c r="S71" s="205">
        <v>2.17</v>
      </c>
      <c r="T71" s="205">
        <v>0</v>
      </c>
      <c r="U71" s="205">
        <v>233.78</v>
      </c>
      <c r="V71" s="205">
        <v>0</v>
      </c>
      <c r="W71" s="205">
        <v>11.17</v>
      </c>
      <c r="X71" s="205">
        <v>36.159999999999997</v>
      </c>
      <c r="Y71" s="205">
        <v>0</v>
      </c>
      <c r="Z71" s="205">
        <v>30.11</v>
      </c>
      <c r="AA71" s="205">
        <v>9.69</v>
      </c>
      <c r="AB71" s="205">
        <v>0</v>
      </c>
      <c r="AC71" s="205">
        <v>19.53</v>
      </c>
      <c r="AD71" s="205">
        <v>0</v>
      </c>
      <c r="AE71" s="205">
        <v>0</v>
      </c>
      <c r="AF71" s="205">
        <v>0</v>
      </c>
      <c r="AG71" s="205">
        <v>-0.08</v>
      </c>
      <c r="AH71" s="205">
        <v>0</v>
      </c>
      <c r="AI71" s="205">
        <v>0</v>
      </c>
      <c r="AJ71" s="205">
        <v>0</v>
      </c>
      <c r="AK71" s="205">
        <v>48.58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18.75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14.56</v>
      </c>
      <c r="L72" s="205">
        <v>0</v>
      </c>
      <c r="M72" s="205">
        <v>0</v>
      </c>
      <c r="N72" s="205">
        <v>28.96</v>
      </c>
      <c r="O72" s="205">
        <v>48.63</v>
      </c>
      <c r="P72" s="205">
        <v>66.64</v>
      </c>
      <c r="Q72" s="205">
        <v>0</v>
      </c>
      <c r="R72" s="205">
        <v>3.47</v>
      </c>
      <c r="S72" s="205">
        <v>2.17</v>
      </c>
      <c r="T72" s="205">
        <v>0</v>
      </c>
      <c r="U72" s="205">
        <v>233.78</v>
      </c>
      <c r="V72" s="205">
        <v>0</v>
      </c>
      <c r="W72" s="205">
        <v>11.38</v>
      </c>
      <c r="X72" s="205">
        <v>36.159999999999997</v>
      </c>
      <c r="Y72" s="205">
        <v>0</v>
      </c>
      <c r="Z72" s="205">
        <v>30.11</v>
      </c>
      <c r="AA72" s="205">
        <v>9.69</v>
      </c>
      <c r="AB72" s="205">
        <v>0</v>
      </c>
      <c r="AC72" s="205">
        <v>6.37</v>
      </c>
      <c r="AD72" s="205">
        <v>0</v>
      </c>
      <c r="AE72" s="205">
        <v>0</v>
      </c>
      <c r="AF72" s="205">
        <v>0</v>
      </c>
      <c r="AG72" s="205">
        <v>-0.08</v>
      </c>
      <c r="AH72" s="205">
        <v>0</v>
      </c>
      <c r="AI72" s="205">
        <v>0</v>
      </c>
      <c r="AJ72" s="205">
        <v>0</v>
      </c>
      <c r="AK72" s="205">
        <v>48.58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17.89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14.56</v>
      </c>
      <c r="L73" s="205">
        <v>0</v>
      </c>
      <c r="M73" s="205">
        <v>0</v>
      </c>
      <c r="N73" s="205">
        <v>28.96</v>
      </c>
      <c r="O73" s="205">
        <v>48.63</v>
      </c>
      <c r="P73" s="205">
        <v>66.64</v>
      </c>
      <c r="Q73" s="205">
        <v>0</v>
      </c>
      <c r="R73" s="205">
        <v>3.34</v>
      </c>
      <c r="S73" s="205">
        <v>2.09</v>
      </c>
      <c r="T73" s="205">
        <v>0</v>
      </c>
      <c r="U73" s="205">
        <v>233.78</v>
      </c>
      <c r="V73" s="205">
        <v>0</v>
      </c>
      <c r="W73" s="205">
        <v>11.38</v>
      </c>
      <c r="X73" s="205">
        <v>36.159999999999997</v>
      </c>
      <c r="Y73" s="205">
        <v>0</v>
      </c>
      <c r="Z73" s="205">
        <v>64.290000000000006</v>
      </c>
      <c r="AA73" s="205">
        <v>9.69</v>
      </c>
      <c r="AB73" s="205">
        <v>0</v>
      </c>
      <c r="AC73" s="205">
        <v>6.37</v>
      </c>
      <c r="AD73" s="205">
        <v>0</v>
      </c>
      <c r="AE73" s="205">
        <v>0</v>
      </c>
      <c r="AF73" s="205">
        <v>0</v>
      </c>
      <c r="AG73" s="205">
        <v>-0.08</v>
      </c>
      <c r="AH73" s="205">
        <v>0</v>
      </c>
      <c r="AI73" s="205">
        <v>0</v>
      </c>
      <c r="AJ73" s="205">
        <v>0</v>
      </c>
      <c r="AK73" s="205">
        <v>52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11.09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14.56</v>
      </c>
      <c r="L74" s="205">
        <v>0</v>
      </c>
      <c r="M74" s="205">
        <v>0</v>
      </c>
      <c r="N74" s="205">
        <v>28.96</v>
      </c>
      <c r="O74" s="205">
        <v>48.63</v>
      </c>
      <c r="P74" s="205">
        <v>66.64</v>
      </c>
      <c r="Q74" s="205">
        <v>0</v>
      </c>
      <c r="R74" s="205">
        <v>3.34</v>
      </c>
      <c r="S74" s="205">
        <v>2.09</v>
      </c>
      <c r="T74" s="205">
        <v>0</v>
      </c>
      <c r="U74" s="205">
        <v>233.78</v>
      </c>
      <c r="V74" s="205">
        <v>0</v>
      </c>
      <c r="W74" s="205">
        <v>11.38</v>
      </c>
      <c r="X74" s="205">
        <v>36.159999999999997</v>
      </c>
      <c r="Y74" s="205">
        <v>0</v>
      </c>
      <c r="Z74" s="205">
        <v>64.290000000000006</v>
      </c>
      <c r="AA74" s="205">
        <v>9.69</v>
      </c>
      <c r="AB74" s="205">
        <v>0</v>
      </c>
      <c r="AC74" s="205">
        <v>6.37</v>
      </c>
      <c r="AD74" s="205">
        <v>0</v>
      </c>
      <c r="AE74" s="205">
        <v>0</v>
      </c>
      <c r="AF74" s="205">
        <v>0</v>
      </c>
      <c r="AG74" s="205">
        <v>-0.08</v>
      </c>
      <c r="AH74" s="205">
        <v>0</v>
      </c>
      <c r="AI74" s="205">
        <v>0</v>
      </c>
      <c r="AJ74" s="205">
        <v>0</v>
      </c>
      <c r="AK74" s="205">
        <v>52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5.4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14.56</v>
      </c>
      <c r="L75" s="205">
        <v>0</v>
      </c>
      <c r="M75" s="205">
        <v>0</v>
      </c>
      <c r="N75" s="205">
        <v>28.96</v>
      </c>
      <c r="O75" s="205">
        <v>48.63</v>
      </c>
      <c r="P75" s="205">
        <v>66.64</v>
      </c>
      <c r="Q75" s="205">
        <v>0</v>
      </c>
      <c r="R75" s="205">
        <v>3.12</v>
      </c>
      <c r="S75" s="205">
        <v>2.08</v>
      </c>
      <c r="T75" s="205">
        <v>0</v>
      </c>
      <c r="U75" s="205">
        <v>233.78</v>
      </c>
      <c r="V75" s="205">
        <v>5.09</v>
      </c>
      <c r="W75" s="205">
        <v>11.38</v>
      </c>
      <c r="X75" s="205">
        <v>36.159999999999997</v>
      </c>
      <c r="Y75" s="205">
        <v>0</v>
      </c>
      <c r="Z75" s="205">
        <v>64.290000000000006</v>
      </c>
      <c r="AA75" s="205">
        <v>22.11</v>
      </c>
      <c r="AB75" s="205">
        <v>0</v>
      </c>
      <c r="AC75" s="205">
        <v>6.37</v>
      </c>
      <c r="AD75" s="205">
        <v>0</v>
      </c>
      <c r="AE75" s="205">
        <v>0</v>
      </c>
      <c r="AF75" s="205">
        <v>0</v>
      </c>
      <c r="AG75" s="205">
        <v>-0.08</v>
      </c>
      <c r="AH75" s="205">
        <v>0</v>
      </c>
      <c r="AI75" s="205">
        <v>0</v>
      </c>
      <c r="AJ75" s="205">
        <v>0</v>
      </c>
      <c r="AK75" s="205">
        <v>52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14.56</v>
      </c>
      <c r="L76" s="205">
        <v>0</v>
      </c>
      <c r="M76" s="205">
        <v>0</v>
      </c>
      <c r="N76" s="205">
        <v>28.96</v>
      </c>
      <c r="O76" s="205">
        <v>48.63</v>
      </c>
      <c r="P76" s="205">
        <v>66.64</v>
      </c>
      <c r="Q76" s="205">
        <v>0</v>
      </c>
      <c r="R76" s="205">
        <v>3.01</v>
      </c>
      <c r="S76" s="205">
        <v>2.0099999999999998</v>
      </c>
      <c r="T76" s="205">
        <v>0</v>
      </c>
      <c r="U76" s="205">
        <v>233.78</v>
      </c>
      <c r="V76" s="205">
        <v>5.09</v>
      </c>
      <c r="W76" s="205">
        <v>11.38</v>
      </c>
      <c r="X76" s="205">
        <v>36.159999999999997</v>
      </c>
      <c r="Y76" s="205">
        <v>0</v>
      </c>
      <c r="Z76" s="205">
        <v>64.290000000000006</v>
      </c>
      <c r="AA76" s="205">
        <v>22.11</v>
      </c>
      <c r="AB76" s="205">
        <v>0</v>
      </c>
      <c r="AC76" s="205">
        <v>6.72</v>
      </c>
      <c r="AD76" s="205">
        <v>0</v>
      </c>
      <c r="AE76" s="205">
        <v>0</v>
      </c>
      <c r="AF76" s="205">
        <v>0</v>
      </c>
      <c r="AG76" s="205">
        <v>-0.08</v>
      </c>
      <c r="AH76" s="205">
        <v>0</v>
      </c>
      <c r="AI76" s="205">
        <v>0</v>
      </c>
      <c r="AJ76" s="205">
        <v>0</v>
      </c>
      <c r="AK76" s="205">
        <v>52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36.4</v>
      </c>
      <c r="L77" s="205">
        <v>0</v>
      </c>
      <c r="M77" s="205">
        <v>0</v>
      </c>
      <c r="N77" s="205">
        <v>28.96</v>
      </c>
      <c r="O77" s="205">
        <v>48.63</v>
      </c>
      <c r="P77" s="205">
        <v>66.64</v>
      </c>
      <c r="Q77" s="205">
        <v>0</v>
      </c>
      <c r="R77" s="205">
        <v>10.4</v>
      </c>
      <c r="S77" s="205">
        <v>6.47</v>
      </c>
      <c r="T77" s="205">
        <v>0</v>
      </c>
      <c r="U77" s="205">
        <v>235.21</v>
      </c>
      <c r="V77" s="205">
        <v>5.09</v>
      </c>
      <c r="W77" s="205">
        <v>11.38</v>
      </c>
      <c r="X77" s="205">
        <v>36.159999999999997</v>
      </c>
      <c r="Y77" s="205">
        <v>0</v>
      </c>
      <c r="Z77" s="205">
        <v>64.290000000000006</v>
      </c>
      <c r="AA77" s="205">
        <v>22.11</v>
      </c>
      <c r="AB77" s="205">
        <v>0</v>
      </c>
      <c r="AC77" s="205">
        <v>6.72</v>
      </c>
      <c r="AD77" s="205">
        <v>0</v>
      </c>
      <c r="AE77" s="205">
        <v>0</v>
      </c>
      <c r="AF77" s="205">
        <v>0</v>
      </c>
      <c r="AG77" s="205">
        <v>-0.08</v>
      </c>
      <c r="AH77" s="205">
        <v>0</v>
      </c>
      <c r="AI77" s="205">
        <v>0</v>
      </c>
      <c r="AJ77" s="205">
        <v>0</v>
      </c>
      <c r="AK77" s="205">
        <v>52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36.4</v>
      </c>
      <c r="L78" s="205">
        <v>0</v>
      </c>
      <c r="M78" s="205">
        <v>0</v>
      </c>
      <c r="N78" s="205">
        <v>28.96</v>
      </c>
      <c r="O78" s="205">
        <v>48.63</v>
      </c>
      <c r="P78" s="205">
        <v>66.64</v>
      </c>
      <c r="Q78" s="205">
        <v>0</v>
      </c>
      <c r="R78" s="205">
        <v>10.4</v>
      </c>
      <c r="S78" s="205">
        <v>6.47</v>
      </c>
      <c r="T78" s="205">
        <v>0</v>
      </c>
      <c r="U78" s="205">
        <v>235.21</v>
      </c>
      <c r="V78" s="205">
        <v>5.09</v>
      </c>
      <c r="W78" s="205">
        <v>11.38</v>
      </c>
      <c r="X78" s="205">
        <v>36.159999999999997</v>
      </c>
      <c r="Y78" s="205">
        <v>0</v>
      </c>
      <c r="Z78" s="205">
        <v>64.290000000000006</v>
      </c>
      <c r="AA78" s="205">
        <v>22.11</v>
      </c>
      <c r="AB78" s="205">
        <v>0</v>
      </c>
      <c r="AC78" s="205">
        <v>6.72</v>
      </c>
      <c r="AD78" s="205">
        <v>0</v>
      </c>
      <c r="AE78" s="205">
        <v>0</v>
      </c>
      <c r="AF78" s="205">
        <v>0</v>
      </c>
      <c r="AG78" s="205">
        <v>-0.08</v>
      </c>
      <c r="AH78" s="205">
        <v>0</v>
      </c>
      <c r="AI78" s="205">
        <v>0</v>
      </c>
      <c r="AJ78" s="205">
        <v>0</v>
      </c>
      <c r="AK78" s="205">
        <v>52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36.4</v>
      </c>
      <c r="L79" s="205">
        <v>0</v>
      </c>
      <c r="M79" s="205">
        <v>0</v>
      </c>
      <c r="N79" s="205">
        <v>28.96</v>
      </c>
      <c r="O79" s="205">
        <v>48.63</v>
      </c>
      <c r="P79" s="205">
        <v>66.64</v>
      </c>
      <c r="Q79" s="205">
        <v>0</v>
      </c>
      <c r="R79" s="205">
        <v>10.4</v>
      </c>
      <c r="S79" s="205">
        <v>6.47</v>
      </c>
      <c r="T79" s="205">
        <v>0</v>
      </c>
      <c r="U79" s="205">
        <v>235.21</v>
      </c>
      <c r="V79" s="205">
        <v>5.09</v>
      </c>
      <c r="W79" s="205">
        <v>11.38</v>
      </c>
      <c r="X79" s="205">
        <v>36.159999999999997</v>
      </c>
      <c r="Y79" s="205">
        <v>0</v>
      </c>
      <c r="Z79" s="205">
        <v>64.290000000000006</v>
      </c>
      <c r="AA79" s="205">
        <v>22.11</v>
      </c>
      <c r="AB79" s="205">
        <v>0</v>
      </c>
      <c r="AC79" s="205">
        <v>6.72</v>
      </c>
      <c r="AD79" s="205">
        <v>0</v>
      </c>
      <c r="AE79" s="205">
        <v>0</v>
      </c>
      <c r="AF79" s="205">
        <v>0</v>
      </c>
      <c r="AG79" s="205">
        <v>-0.08</v>
      </c>
      <c r="AH79" s="205">
        <v>0</v>
      </c>
      <c r="AI79" s="205">
        <v>0</v>
      </c>
      <c r="AJ79" s="205">
        <v>0</v>
      </c>
      <c r="AK79" s="205">
        <v>52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36.4</v>
      </c>
      <c r="L80" s="205">
        <v>0</v>
      </c>
      <c r="M80" s="205">
        <v>0</v>
      </c>
      <c r="N80" s="205">
        <v>28.96</v>
      </c>
      <c r="O80" s="205">
        <v>48.63</v>
      </c>
      <c r="P80" s="205">
        <v>66.64</v>
      </c>
      <c r="Q80" s="205">
        <v>0</v>
      </c>
      <c r="R80" s="205">
        <v>10.44</v>
      </c>
      <c r="S80" s="205">
        <v>6.48</v>
      </c>
      <c r="T80" s="205">
        <v>0</v>
      </c>
      <c r="U80" s="205">
        <v>235.21</v>
      </c>
      <c r="V80" s="205">
        <v>5.09</v>
      </c>
      <c r="W80" s="205">
        <v>11.38</v>
      </c>
      <c r="X80" s="205">
        <v>36.159999999999997</v>
      </c>
      <c r="Y80" s="205">
        <v>0</v>
      </c>
      <c r="Z80" s="205">
        <v>64.290000000000006</v>
      </c>
      <c r="AA80" s="205">
        <v>22.11</v>
      </c>
      <c r="AB80" s="205">
        <v>0</v>
      </c>
      <c r="AC80" s="205">
        <v>6.72</v>
      </c>
      <c r="AD80" s="205">
        <v>0</v>
      </c>
      <c r="AE80" s="205">
        <v>0</v>
      </c>
      <c r="AF80" s="205">
        <v>0</v>
      </c>
      <c r="AG80" s="205">
        <v>-0.08</v>
      </c>
      <c r="AH80" s="205">
        <v>0</v>
      </c>
      <c r="AI80" s="205">
        <v>0</v>
      </c>
      <c r="AJ80" s="205">
        <v>0</v>
      </c>
      <c r="AK80" s="205">
        <v>52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14.56</v>
      </c>
      <c r="L81" s="205">
        <v>0</v>
      </c>
      <c r="M81" s="205">
        <v>0</v>
      </c>
      <c r="N81" s="205">
        <v>28.96</v>
      </c>
      <c r="O81" s="205">
        <v>48.63</v>
      </c>
      <c r="P81" s="205">
        <v>66.64</v>
      </c>
      <c r="Q81" s="205">
        <v>0</v>
      </c>
      <c r="R81" s="205">
        <v>4.3099999999999996</v>
      </c>
      <c r="S81" s="205">
        <v>2.63</v>
      </c>
      <c r="T81" s="205">
        <v>0</v>
      </c>
      <c r="U81" s="205">
        <v>235.21</v>
      </c>
      <c r="V81" s="205">
        <v>0</v>
      </c>
      <c r="W81" s="205">
        <v>11.04</v>
      </c>
      <c r="X81" s="205">
        <v>36.14</v>
      </c>
      <c r="Y81" s="205">
        <v>0</v>
      </c>
      <c r="Z81" s="205">
        <v>64.239999999999995</v>
      </c>
      <c r="AA81" s="205">
        <v>10.56</v>
      </c>
      <c r="AB81" s="205">
        <v>0</v>
      </c>
      <c r="AC81" s="205">
        <v>6.72</v>
      </c>
      <c r="AD81" s="205">
        <v>0</v>
      </c>
      <c r="AE81" s="205">
        <v>0</v>
      </c>
      <c r="AF81" s="205">
        <v>0</v>
      </c>
      <c r="AG81" s="205">
        <v>-0.08</v>
      </c>
      <c r="AH81" s="205">
        <v>0</v>
      </c>
      <c r="AI81" s="205">
        <v>0</v>
      </c>
      <c r="AJ81" s="205">
        <v>0</v>
      </c>
      <c r="AK81" s="205">
        <v>48.58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14.56</v>
      </c>
      <c r="L82" s="205">
        <v>0</v>
      </c>
      <c r="M82" s="205">
        <v>0</v>
      </c>
      <c r="N82" s="205">
        <v>28.96</v>
      </c>
      <c r="O82" s="205">
        <v>48.63</v>
      </c>
      <c r="P82" s="205">
        <v>66.64</v>
      </c>
      <c r="Q82" s="205">
        <v>0</v>
      </c>
      <c r="R82" s="205">
        <v>4.3099999999999996</v>
      </c>
      <c r="S82" s="205">
        <v>2.63</v>
      </c>
      <c r="T82" s="205">
        <v>0</v>
      </c>
      <c r="U82" s="205">
        <v>235.21</v>
      </c>
      <c r="V82" s="205">
        <v>0</v>
      </c>
      <c r="W82" s="205">
        <v>11.04</v>
      </c>
      <c r="X82" s="205">
        <v>36.14</v>
      </c>
      <c r="Y82" s="205">
        <v>0</v>
      </c>
      <c r="Z82" s="205">
        <v>64.239999999999995</v>
      </c>
      <c r="AA82" s="205">
        <v>9.69</v>
      </c>
      <c r="AB82" s="205">
        <v>0</v>
      </c>
      <c r="AC82" s="205">
        <v>6.72</v>
      </c>
      <c r="AD82" s="205">
        <v>0</v>
      </c>
      <c r="AE82" s="205">
        <v>0</v>
      </c>
      <c r="AF82" s="205">
        <v>0</v>
      </c>
      <c r="AG82" s="205">
        <v>-0.08</v>
      </c>
      <c r="AH82" s="205">
        <v>0</v>
      </c>
      <c r="AI82" s="205">
        <v>0</v>
      </c>
      <c r="AJ82" s="205">
        <v>0</v>
      </c>
      <c r="AK82" s="205">
        <v>48.58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14.56</v>
      </c>
      <c r="L83" s="205">
        <v>0</v>
      </c>
      <c r="M83" s="205">
        <v>0</v>
      </c>
      <c r="N83" s="205">
        <v>28.96</v>
      </c>
      <c r="O83" s="205">
        <v>48.63</v>
      </c>
      <c r="P83" s="205">
        <v>66.64</v>
      </c>
      <c r="Q83" s="205">
        <v>0</v>
      </c>
      <c r="R83" s="205">
        <v>5.35</v>
      </c>
      <c r="S83" s="205">
        <v>3.35</v>
      </c>
      <c r="T83" s="205">
        <v>0</v>
      </c>
      <c r="U83" s="205">
        <v>235.21</v>
      </c>
      <c r="V83" s="205">
        <v>0</v>
      </c>
      <c r="W83" s="205">
        <v>4.68</v>
      </c>
      <c r="X83" s="205">
        <v>17.43</v>
      </c>
      <c r="Y83" s="205">
        <v>0</v>
      </c>
      <c r="Z83" s="205">
        <v>29.93</v>
      </c>
      <c r="AA83" s="205">
        <v>9.69</v>
      </c>
      <c r="AB83" s="205">
        <v>0</v>
      </c>
      <c r="AC83" s="205">
        <v>6.72</v>
      </c>
      <c r="AD83" s="205">
        <v>0</v>
      </c>
      <c r="AE83" s="205">
        <v>0</v>
      </c>
      <c r="AF83" s="205">
        <v>0</v>
      </c>
      <c r="AG83" s="205">
        <v>-0.08</v>
      </c>
      <c r="AH83" s="205">
        <v>0</v>
      </c>
      <c r="AI83" s="205">
        <v>0</v>
      </c>
      <c r="AJ83" s="205">
        <v>0</v>
      </c>
      <c r="AK83" s="205">
        <v>48.58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14.56</v>
      </c>
      <c r="L84" s="205">
        <v>0</v>
      </c>
      <c r="M84" s="205">
        <v>0</v>
      </c>
      <c r="N84" s="205">
        <v>28.96</v>
      </c>
      <c r="O84" s="205">
        <v>48.63</v>
      </c>
      <c r="P84" s="205">
        <v>66.64</v>
      </c>
      <c r="Q84" s="205">
        <v>0</v>
      </c>
      <c r="R84" s="205">
        <v>5.35</v>
      </c>
      <c r="S84" s="205">
        <v>3.35</v>
      </c>
      <c r="T84" s="205">
        <v>0</v>
      </c>
      <c r="U84" s="205">
        <v>235.21</v>
      </c>
      <c r="V84" s="205">
        <v>0</v>
      </c>
      <c r="W84" s="205">
        <v>4.68</v>
      </c>
      <c r="X84" s="205">
        <v>17.43</v>
      </c>
      <c r="Y84" s="205">
        <v>0</v>
      </c>
      <c r="Z84" s="205">
        <v>29.93</v>
      </c>
      <c r="AA84" s="205">
        <v>9.69</v>
      </c>
      <c r="AB84" s="205">
        <v>0</v>
      </c>
      <c r="AC84" s="205">
        <v>6.72</v>
      </c>
      <c r="AD84" s="205">
        <v>0</v>
      </c>
      <c r="AE84" s="205">
        <v>0</v>
      </c>
      <c r="AF84" s="205">
        <v>0</v>
      </c>
      <c r="AG84" s="205">
        <v>-0.08</v>
      </c>
      <c r="AH84" s="205">
        <v>0</v>
      </c>
      <c r="AI84" s="205">
        <v>0</v>
      </c>
      <c r="AJ84" s="205">
        <v>0</v>
      </c>
      <c r="AK84" s="205">
        <v>48.58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14.56</v>
      </c>
      <c r="L85" s="205">
        <v>0</v>
      </c>
      <c r="M85" s="205">
        <v>0</v>
      </c>
      <c r="N85" s="205">
        <v>28.96</v>
      </c>
      <c r="O85" s="205">
        <v>48.63</v>
      </c>
      <c r="P85" s="205">
        <v>66.64</v>
      </c>
      <c r="Q85" s="205">
        <v>0</v>
      </c>
      <c r="R85" s="205">
        <v>5.35</v>
      </c>
      <c r="S85" s="205">
        <v>3.36</v>
      </c>
      <c r="T85" s="205">
        <v>0</v>
      </c>
      <c r="U85" s="205">
        <v>235.21</v>
      </c>
      <c r="V85" s="205">
        <v>0</v>
      </c>
      <c r="W85" s="205">
        <v>4.68</v>
      </c>
      <c r="X85" s="205">
        <v>17.43</v>
      </c>
      <c r="Y85" s="205">
        <v>0</v>
      </c>
      <c r="Z85" s="205">
        <v>30.63</v>
      </c>
      <c r="AA85" s="205">
        <v>9.92</v>
      </c>
      <c r="AB85" s="205">
        <v>0</v>
      </c>
      <c r="AC85" s="205">
        <v>6.72</v>
      </c>
      <c r="AD85" s="205">
        <v>0</v>
      </c>
      <c r="AE85" s="205">
        <v>0</v>
      </c>
      <c r="AF85" s="205">
        <v>0</v>
      </c>
      <c r="AG85" s="205">
        <v>-0.08</v>
      </c>
      <c r="AH85" s="205">
        <v>0</v>
      </c>
      <c r="AI85" s="205">
        <v>0</v>
      </c>
      <c r="AJ85" s="205">
        <v>0</v>
      </c>
      <c r="AK85" s="205">
        <v>48.58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14.56</v>
      </c>
      <c r="L86" s="205">
        <v>0</v>
      </c>
      <c r="M86" s="205">
        <v>0</v>
      </c>
      <c r="N86" s="205">
        <v>28.96</v>
      </c>
      <c r="O86" s="205">
        <v>48.63</v>
      </c>
      <c r="P86" s="205">
        <v>66.64</v>
      </c>
      <c r="Q86" s="205">
        <v>0</v>
      </c>
      <c r="R86" s="205">
        <v>5.35</v>
      </c>
      <c r="S86" s="205">
        <v>3.36</v>
      </c>
      <c r="T86" s="205">
        <v>0</v>
      </c>
      <c r="U86" s="205">
        <v>235.21</v>
      </c>
      <c r="V86" s="205">
        <v>0</v>
      </c>
      <c r="W86" s="205">
        <v>4.68</v>
      </c>
      <c r="X86" s="205">
        <v>17.43</v>
      </c>
      <c r="Y86" s="205">
        <v>0</v>
      </c>
      <c r="Z86" s="205">
        <v>30.63</v>
      </c>
      <c r="AA86" s="205">
        <v>9.92</v>
      </c>
      <c r="AB86" s="205">
        <v>0</v>
      </c>
      <c r="AC86" s="205">
        <v>6.72</v>
      </c>
      <c r="AD86" s="205">
        <v>0</v>
      </c>
      <c r="AE86" s="205">
        <v>0</v>
      </c>
      <c r="AF86" s="205">
        <v>0</v>
      </c>
      <c r="AG86" s="205">
        <v>-0.08</v>
      </c>
      <c r="AH86" s="205">
        <v>0</v>
      </c>
      <c r="AI86" s="205">
        <v>0</v>
      </c>
      <c r="AJ86" s="205">
        <v>0</v>
      </c>
      <c r="AK86" s="205">
        <v>48.58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14.56</v>
      </c>
      <c r="L87" s="205">
        <v>0</v>
      </c>
      <c r="M87" s="205">
        <v>0</v>
      </c>
      <c r="N87" s="205">
        <v>28.96</v>
      </c>
      <c r="O87" s="205">
        <v>48.63</v>
      </c>
      <c r="P87" s="205">
        <v>66.64</v>
      </c>
      <c r="Q87" s="205">
        <v>0</v>
      </c>
      <c r="R87" s="205">
        <v>5.35</v>
      </c>
      <c r="S87" s="205">
        <v>3.36</v>
      </c>
      <c r="T87" s="205">
        <v>0</v>
      </c>
      <c r="U87" s="205">
        <v>235.21</v>
      </c>
      <c r="V87" s="205">
        <v>0</v>
      </c>
      <c r="W87" s="205">
        <v>4.68</v>
      </c>
      <c r="X87" s="205">
        <v>17.43</v>
      </c>
      <c r="Y87" s="205">
        <v>0</v>
      </c>
      <c r="Z87" s="205">
        <v>30.63</v>
      </c>
      <c r="AA87" s="205">
        <v>9.92</v>
      </c>
      <c r="AB87" s="205">
        <v>0</v>
      </c>
      <c r="AC87" s="205">
        <v>6.72</v>
      </c>
      <c r="AD87" s="205">
        <v>0</v>
      </c>
      <c r="AE87" s="205">
        <v>0</v>
      </c>
      <c r="AF87" s="205">
        <v>0</v>
      </c>
      <c r="AG87" s="205">
        <v>-0.08</v>
      </c>
      <c r="AH87" s="205">
        <v>0</v>
      </c>
      <c r="AI87" s="205">
        <v>0</v>
      </c>
      <c r="AJ87" s="205">
        <v>0</v>
      </c>
      <c r="AK87" s="205">
        <v>48.58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14.56</v>
      </c>
      <c r="L88" s="205">
        <v>0</v>
      </c>
      <c r="M88" s="205">
        <v>0</v>
      </c>
      <c r="N88" s="205">
        <v>28.96</v>
      </c>
      <c r="O88" s="205">
        <v>48.63</v>
      </c>
      <c r="P88" s="205">
        <v>66.64</v>
      </c>
      <c r="Q88" s="205">
        <v>0</v>
      </c>
      <c r="R88" s="205">
        <v>5.35</v>
      </c>
      <c r="S88" s="205">
        <v>3.36</v>
      </c>
      <c r="T88" s="205">
        <v>0</v>
      </c>
      <c r="U88" s="205">
        <v>235.21</v>
      </c>
      <c r="V88" s="205">
        <v>0</v>
      </c>
      <c r="W88" s="205">
        <v>4.68</v>
      </c>
      <c r="X88" s="205">
        <v>17.43</v>
      </c>
      <c r="Y88" s="205">
        <v>0</v>
      </c>
      <c r="Z88" s="205">
        <v>30.63</v>
      </c>
      <c r="AA88" s="205">
        <v>9.92</v>
      </c>
      <c r="AB88" s="205">
        <v>0</v>
      </c>
      <c r="AC88" s="205">
        <v>6.72</v>
      </c>
      <c r="AD88" s="205">
        <v>0</v>
      </c>
      <c r="AE88" s="205">
        <v>0</v>
      </c>
      <c r="AF88" s="205">
        <v>0</v>
      </c>
      <c r="AG88" s="205">
        <v>-0.08</v>
      </c>
      <c r="AH88" s="205">
        <v>0</v>
      </c>
      <c r="AI88" s="205">
        <v>0</v>
      </c>
      <c r="AJ88" s="205">
        <v>0</v>
      </c>
      <c r="AK88" s="205">
        <v>48.58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14.56</v>
      </c>
      <c r="L89" s="205">
        <v>0</v>
      </c>
      <c r="M89" s="205">
        <v>0</v>
      </c>
      <c r="N89" s="205">
        <v>28.96</v>
      </c>
      <c r="O89" s="205">
        <v>48.63</v>
      </c>
      <c r="P89" s="205">
        <v>66.64</v>
      </c>
      <c r="Q89" s="205">
        <v>0</v>
      </c>
      <c r="R89" s="205">
        <v>5.35</v>
      </c>
      <c r="S89" s="205">
        <v>3.36</v>
      </c>
      <c r="T89" s="205">
        <v>0</v>
      </c>
      <c r="U89" s="205">
        <v>235.21</v>
      </c>
      <c r="V89" s="205">
        <v>0</v>
      </c>
      <c r="W89" s="205">
        <v>4.68</v>
      </c>
      <c r="X89" s="205">
        <v>17.43</v>
      </c>
      <c r="Y89" s="205">
        <v>0</v>
      </c>
      <c r="Z89" s="205">
        <v>31.81</v>
      </c>
      <c r="AA89" s="205">
        <v>9.69</v>
      </c>
      <c r="AB89" s="205">
        <v>0</v>
      </c>
      <c r="AC89" s="205">
        <v>6.72</v>
      </c>
      <c r="AD89" s="205">
        <v>0</v>
      </c>
      <c r="AE89" s="205">
        <v>0</v>
      </c>
      <c r="AF89" s="205">
        <v>0</v>
      </c>
      <c r="AG89" s="205">
        <v>-0.08</v>
      </c>
      <c r="AH89" s="205">
        <v>0</v>
      </c>
      <c r="AI89" s="205">
        <v>0</v>
      </c>
      <c r="AJ89" s="205">
        <v>0</v>
      </c>
      <c r="AK89" s="205">
        <v>48.58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14.56</v>
      </c>
      <c r="L90" s="205">
        <v>0</v>
      </c>
      <c r="M90" s="205">
        <v>0</v>
      </c>
      <c r="N90" s="205">
        <v>28.96</v>
      </c>
      <c r="O90" s="205">
        <v>48.63</v>
      </c>
      <c r="P90" s="205">
        <v>66.64</v>
      </c>
      <c r="Q90" s="205">
        <v>0</v>
      </c>
      <c r="R90" s="205">
        <v>5.35</v>
      </c>
      <c r="S90" s="205">
        <v>3.36</v>
      </c>
      <c r="T90" s="205">
        <v>0</v>
      </c>
      <c r="U90" s="205">
        <v>235.21</v>
      </c>
      <c r="V90" s="205">
        <v>0</v>
      </c>
      <c r="W90" s="205">
        <v>4.68</v>
      </c>
      <c r="X90" s="205">
        <v>17.43</v>
      </c>
      <c r="Y90" s="205">
        <v>0</v>
      </c>
      <c r="Z90" s="205">
        <v>29.93</v>
      </c>
      <c r="AA90" s="205">
        <v>9.69</v>
      </c>
      <c r="AB90" s="205">
        <v>0</v>
      </c>
      <c r="AC90" s="205">
        <v>6.72</v>
      </c>
      <c r="AD90" s="205">
        <v>0</v>
      </c>
      <c r="AE90" s="205">
        <v>0</v>
      </c>
      <c r="AF90" s="205">
        <v>0</v>
      </c>
      <c r="AG90" s="205">
        <v>-0.08</v>
      </c>
      <c r="AH90" s="205">
        <v>0</v>
      </c>
      <c r="AI90" s="205">
        <v>0</v>
      </c>
      <c r="AJ90" s="205">
        <v>0</v>
      </c>
      <c r="AK90" s="205">
        <v>48.58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14.56</v>
      </c>
      <c r="L91" s="205">
        <v>0</v>
      </c>
      <c r="M91" s="205">
        <v>0</v>
      </c>
      <c r="N91" s="205">
        <v>28.96</v>
      </c>
      <c r="O91" s="205">
        <v>48.63</v>
      </c>
      <c r="P91" s="205">
        <v>66.64</v>
      </c>
      <c r="Q91" s="205">
        <v>0</v>
      </c>
      <c r="R91" s="205">
        <v>5.35</v>
      </c>
      <c r="S91" s="205">
        <v>3.36</v>
      </c>
      <c r="T91" s="205">
        <v>0</v>
      </c>
      <c r="U91" s="205">
        <v>235.21</v>
      </c>
      <c r="V91" s="205">
        <v>0</v>
      </c>
      <c r="W91" s="205">
        <v>4.68</v>
      </c>
      <c r="X91" s="205">
        <v>17.059999999999999</v>
      </c>
      <c r="Y91" s="205">
        <v>0</v>
      </c>
      <c r="Z91" s="205">
        <v>38.43</v>
      </c>
      <c r="AA91" s="205">
        <v>9.69</v>
      </c>
      <c r="AB91" s="205">
        <v>0</v>
      </c>
      <c r="AC91" s="205">
        <v>7.08</v>
      </c>
      <c r="AD91" s="205">
        <v>0</v>
      </c>
      <c r="AE91" s="205">
        <v>0</v>
      </c>
      <c r="AF91" s="205">
        <v>0</v>
      </c>
      <c r="AG91" s="205">
        <v>-0.08</v>
      </c>
      <c r="AH91" s="205">
        <v>0</v>
      </c>
      <c r="AI91" s="205">
        <v>0</v>
      </c>
      <c r="AJ91" s="205">
        <v>0</v>
      </c>
      <c r="AK91" s="205">
        <v>48.58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14.56</v>
      </c>
      <c r="L92" s="205">
        <v>0</v>
      </c>
      <c r="M92" s="205">
        <v>0</v>
      </c>
      <c r="N92" s="205">
        <v>28.96</v>
      </c>
      <c r="O92" s="205">
        <v>48.63</v>
      </c>
      <c r="P92" s="205">
        <v>66.64</v>
      </c>
      <c r="Q92" s="205">
        <v>0</v>
      </c>
      <c r="R92" s="205">
        <v>5.35</v>
      </c>
      <c r="S92" s="205">
        <v>3.36</v>
      </c>
      <c r="T92" s="205">
        <v>0</v>
      </c>
      <c r="U92" s="205">
        <v>235.21</v>
      </c>
      <c r="V92" s="205">
        <v>0</v>
      </c>
      <c r="W92" s="205">
        <v>4.68</v>
      </c>
      <c r="X92" s="205">
        <v>17.059999999999999</v>
      </c>
      <c r="Y92" s="205">
        <v>0</v>
      </c>
      <c r="Z92" s="205">
        <v>38.43</v>
      </c>
      <c r="AA92" s="205">
        <v>9.69</v>
      </c>
      <c r="AB92" s="205">
        <v>0</v>
      </c>
      <c r="AC92" s="205">
        <v>7.08</v>
      </c>
      <c r="AD92" s="205">
        <v>0</v>
      </c>
      <c r="AE92" s="205">
        <v>0</v>
      </c>
      <c r="AF92" s="205">
        <v>0</v>
      </c>
      <c r="AG92" s="205">
        <v>-0.08</v>
      </c>
      <c r="AH92" s="205">
        <v>0</v>
      </c>
      <c r="AI92" s="205">
        <v>0</v>
      </c>
      <c r="AJ92" s="205">
        <v>0</v>
      </c>
      <c r="AK92" s="205">
        <v>48.58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14.56</v>
      </c>
      <c r="L93" s="205">
        <v>0</v>
      </c>
      <c r="M93" s="205">
        <v>0</v>
      </c>
      <c r="N93" s="205">
        <v>28.96</v>
      </c>
      <c r="O93" s="205">
        <v>48.63</v>
      </c>
      <c r="P93" s="205">
        <v>66.64</v>
      </c>
      <c r="Q93" s="205">
        <v>0</v>
      </c>
      <c r="R93" s="205">
        <v>5.35</v>
      </c>
      <c r="S93" s="205">
        <v>3.36</v>
      </c>
      <c r="T93" s="205">
        <v>0</v>
      </c>
      <c r="U93" s="205">
        <v>235.21</v>
      </c>
      <c r="V93" s="205">
        <v>0</v>
      </c>
      <c r="W93" s="205">
        <v>4.68</v>
      </c>
      <c r="X93" s="205">
        <v>17.059999999999999</v>
      </c>
      <c r="Y93" s="205">
        <v>0</v>
      </c>
      <c r="Z93" s="205">
        <v>29.21</v>
      </c>
      <c r="AA93" s="205">
        <v>9.69</v>
      </c>
      <c r="AB93" s="205">
        <v>0</v>
      </c>
      <c r="AC93" s="205">
        <v>7.08</v>
      </c>
      <c r="AD93" s="205">
        <v>0</v>
      </c>
      <c r="AE93" s="205">
        <v>0</v>
      </c>
      <c r="AF93" s="205">
        <v>0</v>
      </c>
      <c r="AG93" s="205">
        <v>-0.08</v>
      </c>
      <c r="AH93" s="205">
        <v>0</v>
      </c>
      <c r="AI93" s="205">
        <v>0</v>
      </c>
      <c r="AJ93" s="205">
        <v>0</v>
      </c>
      <c r="AK93" s="205">
        <v>48.58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14.56</v>
      </c>
      <c r="L94" s="205">
        <v>0</v>
      </c>
      <c r="M94" s="205">
        <v>0</v>
      </c>
      <c r="N94" s="205">
        <v>28.96</v>
      </c>
      <c r="O94" s="205">
        <v>48.63</v>
      </c>
      <c r="P94" s="205">
        <v>66.64</v>
      </c>
      <c r="Q94" s="205">
        <v>0</v>
      </c>
      <c r="R94" s="205">
        <v>5.35</v>
      </c>
      <c r="S94" s="205">
        <v>3.34</v>
      </c>
      <c r="T94" s="205">
        <v>0</v>
      </c>
      <c r="U94" s="205">
        <v>235.21</v>
      </c>
      <c r="V94" s="205">
        <v>0</v>
      </c>
      <c r="W94" s="205">
        <v>4.68</v>
      </c>
      <c r="X94" s="205">
        <v>17.07</v>
      </c>
      <c r="Y94" s="205">
        <v>0</v>
      </c>
      <c r="Z94" s="205">
        <v>29.21</v>
      </c>
      <c r="AA94" s="205">
        <v>9.69</v>
      </c>
      <c r="AB94" s="205">
        <v>0</v>
      </c>
      <c r="AC94" s="205">
        <v>7.08</v>
      </c>
      <c r="AD94" s="205">
        <v>0</v>
      </c>
      <c r="AE94" s="205">
        <v>0</v>
      </c>
      <c r="AF94" s="205">
        <v>0</v>
      </c>
      <c r="AG94" s="205">
        <v>-0.08</v>
      </c>
      <c r="AH94" s="205">
        <v>0</v>
      </c>
      <c r="AI94" s="205">
        <v>0</v>
      </c>
      <c r="AJ94" s="205">
        <v>0</v>
      </c>
      <c r="AK94" s="205">
        <v>48.58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14.56</v>
      </c>
      <c r="L95" s="205">
        <v>0</v>
      </c>
      <c r="M95" s="205">
        <v>0</v>
      </c>
      <c r="N95" s="205">
        <v>28.96</v>
      </c>
      <c r="O95" s="205">
        <v>48.63</v>
      </c>
      <c r="P95" s="205">
        <v>66.64</v>
      </c>
      <c r="Q95" s="205">
        <v>0</v>
      </c>
      <c r="R95" s="205">
        <v>5.35</v>
      </c>
      <c r="S95" s="205">
        <v>3.36</v>
      </c>
      <c r="T95" s="205">
        <v>0</v>
      </c>
      <c r="U95" s="205">
        <v>235.21</v>
      </c>
      <c r="V95" s="205">
        <v>0</v>
      </c>
      <c r="W95" s="205">
        <v>4.68</v>
      </c>
      <c r="X95" s="205">
        <v>17.059999999999999</v>
      </c>
      <c r="Y95" s="205">
        <v>0</v>
      </c>
      <c r="Z95" s="205">
        <v>29.21</v>
      </c>
      <c r="AA95" s="205">
        <v>9.69</v>
      </c>
      <c r="AB95" s="205">
        <v>0</v>
      </c>
      <c r="AC95" s="205">
        <v>7.08</v>
      </c>
      <c r="AD95" s="205">
        <v>0</v>
      </c>
      <c r="AE95" s="205">
        <v>0</v>
      </c>
      <c r="AF95" s="205">
        <v>0</v>
      </c>
      <c r="AG95" s="205">
        <v>-0.08</v>
      </c>
      <c r="AH95" s="205">
        <v>0</v>
      </c>
      <c r="AI95" s="205">
        <v>0</v>
      </c>
      <c r="AJ95" s="205">
        <v>0</v>
      </c>
      <c r="AK95" s="205">
        <v>48.58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14.56</v>
      </c>
      <c r="L96" s="205">
        <v>0</v>
      </c>
      <c r="M96" s="205">
        <v>0</v>
      </c>
      <c r="N96" s="205">
        <v>28.96</v>
      </c>
      <c r="O96" s="205">
        <v>48.63</v>
      </c>
      <c r="P96" s="205">
        <v>66.64</v>
      </c>
      <c r="Q96" s="205">
        <v>0</v>
      </c>
      <c r="R96" s="205">
        <v>5.35</v>
      </c>
      <c r="S96" s="205">
        <v>3.36</v>
      </c>
      <c r="T96" s="205">
        <v>0</v>
      </c>
      <c r="U96" s="205">
        <v>235.21</v>
      </c>
      <c r="V96" s="205">
        <v>0</v>
      </c>
      <c r="W96" s="205">
        <v>4.68</v>
      </c>
      <c r="X96" s="205">
        <v>17.059999999999999</v>
      </c>
      <c r="Y96" s="205">
        <v>0</v>
      </c>
      <c r="Z96" s="205">
        <v>29.21</v>
      </c>
      <c r="AA96" s="205">
        <v>9.69</v>
      </c>
      <c r="AB96" s="205">
        <v>0</v>
      </c>
      <c r="AC96" s="205">
        <v>7.08</v>
      </c>
      <c r="AD96" s="205">
        <v>0</v>
      </c>
      <c r="AE96" s="205">
        <v>0</v>
      </c>
      <c r="AF96" s="205">
        <v>0</v>
      </c>
      <c r="AG96" s="205">
        <v>-0.08</v>
      </c>
      <c r="AH96" s="205">
        <v>0</v>
      </c>
      <c r="AI96" s="205">
        <v>0</v>
      </c>
      <c r="AJ96" s="205">
        <v>0</v>
      </c>
      <c r="AK96" s="205">
        <v>48.58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14.56</v>
      </c>
      <c r="L97" s="205">
        <v>0</v>
      </c>
      <c r="M97" s="205">
        <v>0</v>
      </c>
      <c r="N97" s="205">
        <v>28.96</v>
      </c>
      <c r="O97" s="205">
        <v>48.63</v>
      </c>
      <c r="P97" s="205">
        <v>66.64</v>
      </c>
      <c r="Q97" s="205">
        <v>0</v>
      </c>
      <c r="R97" s="205">
        <v>5.35</v>
      </c>
      <c r="S97" s="205">
        <v>3.36</v>
      </c>
      <c r="T97" s="205">
        <v>0</v>
      </c>
      <c r="U97" s="205">
        <v>235.21</v>
      </c>
      <c r="V97" s="205">
        <v>0</v>
      </c>
      <c r="W97" s="205">
        <v>4.68</v>
      </c>
      <c r="X97" s="205">
        <v>17.059999999999999</v>
      </c>
      <c r="Y97" s="205">
        <v>0</v>
      </c>
      <c r="Z97" s="205">
        <v>29.21</v>
      </c>
      <c r="AA97" s="205">
        <v>9.69</v>
      </c>
      <c r="AB97" s="205">
        <v>0</v>
      </c>
      <c r="AC97" s="205">
        <v>7.08</v>
      </c>
      <c r="AD97" s="205">
        <v>0</v>
      </c>
      <c r="AE97" s="205">
        <v>0</v>
      </c>
      <c r="AF97" s="205">
        <v>0</v>
      </c>
      <c r="AG97" s="205">
        <v>-0.08</v>
      </c>
      <c r="AH97" s="205">
        <v>0</v>
      </c>
      <c r="AI97" s="205">
        <v>0</v>
      </c>
      <c r="AJ97" s="205">
        <v>0</v>
      </c>
      <c r="AK97" s="205">
        <v>48.58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14.56</v>
      </c>
      <c r="L98" s="205">
        <v>0</v>
      </c>
      <c r="M98" s="205">
        <v>0</v>
      </c>
      <c r="N98" s="205">
        <v>28.96</v>
      </c>
      <c r="O98" s="205">
        <v>48.63</v>
      </c>
      <c r="P98" s="205">
        <v>66.64</v>
      </c>
      <c r="Q98" s="205">
        <v>0</v>
      </c>
      <c r="R98" s="205">
        <v>5.35</v>
      </c>
      <c r="S98" s="205">
        <v>3.36</v>
      </c>
      <c r="T98" s="205">
        <v>0</v>
      </c>
      <c r="U98" s="205">
        <v>235.21</v>
      </c>
      <c r="V98" s="205">
        <v>0</v>
      </c>
      <c r="W98" s="205">
        <v>4.68</v>
      </c>
      <c r="X98" s="205">
        <v>17.059999999999999</v>
      </c>
      <c r="Y98" s="205">
        <v>0</v>
      </c>
      <c r="Z98" s="205">
        <v>29.21</v>
      </c>
      <c r="AA98" s="205">
        <v>9.69</v>
      </c>
      <c r="AB98" s="205">
        <v>0</v>
      </c>
      <c r="AC98" s="205">
        <v>7.08</v>
      </c>
      <c r="AD98" s="205">
        <v>0</v>
      </c>
      <c r="AE98" s="205">
        <v>0</v>
      </c>
      <c r="AF98" s="205">
        <v>0</v>
      </c>
      <c r="AG98" s="205">
        <v>-0.08</v>
      </c>
      <c r="AH98" s="205">
        <v>0</v>
      </c>
      <c r="AI98" s="205">
        <v>0</v>
      </c>
      <c r="AJ98" s="205">
        <v>0</v>
      </c>
      <c r="AK98" s="205">
        <v>48.58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0.3888499999999997</v>
      </c>
      <c r="L99">
        <f t="shared" si="0"/>
        <v>0</v>
      </c>
      <c r="M99">
        <f t="shared" si="0"/>
        <v>0</v>
      </c>
      <c r="N99">
        <f t="shared" si="0"/>
        <v>0.63958000000000026</v>
      </c>
      <c r="O99">
        <f t="shared" si="0"/>
        <v>1.073162500000002</v>
      </c>
      <c r="P99">
        <f t="shared" si="0"/>
        <v>1.4627600000000023</v>
      </c>
      <c r="Q99">
        <f t="shared" si="0"/>
        <v>0</v>
      </c>
      <c r="R99">
        <f t="shared" si="0"/>
        <v>0.12174250000000005</v>
      </c>
      <c r="S99">
        <f t="shared" si="0"/>
        <v>7.7175000000000049E-2</v>
      </c>
      <c r="T99">
        <f t="shared" si="0"/>
        <v>0</v>
      </c>
      <c r="U99">
        <f t="shared" si="0"/>
        <v>4.6971924999999963</v>
      </c>
      <c r="V99">
        <f t="shared" si="0"/>
        <v>1.3997500000000003E-2</v>
      </c>
      <c r="W99">
        <f t="shared" si="0"/>
        <v>0.16068249999999995</v>
      </c>
      <c r="X99">
        <f t="shared" si="0"/>
        <v>0.67037999999999887</v>
      </c>
      <c r="Y99">
        <f t="shared" si="0"/>
        <v>0</v>
      </c>
      <c r="Z99">
        <f t="shared" si="0"/>
        <v>0.95495749999999968</v>
      </c>
      <c r="AA99">
        <f t="shared" si="0"/>
        <v>0.27598500000000004</v>
      </c>
      <c r="AB99">
        <f t="shared" si="0"/>
        <v>0</v>
      </c>
      <c r="AC99">
        <f t="shared" si="0"/>
        <v>0.20280000000000026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1.1770349999999989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0.21176000000000017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27.24</v>
      </c>
      <c r="N3" s="205">
        <v>34.99</v>
      </c>
      <c r="O3" s="205">
        <v>0</v>
      </c>
      <c r="P3" s="205">
        <v>41.25</v>
      </c>
      <c r="Q3" s="205">
        <v>0</v>
      </c>
      <c r="R3" s="205">
        <v>6.45</v>
      </c>
      <c r="S3" s="205">
        <v>3.88</v>
      </c>
      <c r="T3" s="205">
        <v>0</v>
      </c>
      <c r="U3" s="205">
        <v>41.34</v>
      </c>
      <c r="V3" s="205">
        <v>0</v>
      </c>
      <c r="W3" s="205">
        <v>13.75</v>
      </c>
      <c r="X3" s="205">
        <v>43.68</v>
      </c>
      <c r="Y3" s="205">
        <v>0</v>
      </c>
      <c r="Z3" s="205">
        <v>70.66</v>
      </c>
      <c r="AA3" s="205">
        <v>8.69</v>
      </c>
      <c r="AB3" s="205">
        <v>0</v>
      </c>
      <c r="AC3" s="205">
        <v>12</v>
      </c>
      <c r="AD3" s="205">
        <v>0</v>
      </c>
      <c r="AE3" s="205">
        <v>0</v>
      </c>
      <c r="AF3" s="205">
        <v>0</v>
      </c>
      <c r="AG3" s="205">
        <v>-0.1</v>
      </c>
      <c r="AH3" s="205">
        <v>0</v>
      </c>
      <c r="AI3" s="205">
        <v>0</v>
      </c>
      <c r="AJ3" s="205">
        <v>0</v>
      </c>
      <c r="AK3" s="205">
        <v>58.71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27.24</v>
      </c>
      <c r="N4" s="205">
        <v>34.99</v>
      </c>
      <c r="O4" s="205">
        <v>0</v>
      </c>
      <c r="P4" s="205">
        <v>41.25</v>
      </c>
      <c r="Q4" s="205">
        <v>0</v>
      </c>
      <c r="R4" s="205">
        <v>6.45</v>
      </c>
      <c r="S4" s="205">
        <v>3.88</v>
      </c>
      <c r="T4" s="205">
        <v>0</v>
      </c>
      <c r="U4" s="205">
        <v>41.34</v>
      </c>
      <c r="V4" s="205">
        <v>0</v>
      </c>
      <c r="W4" s="205">
        <v>13.75</v>
      </c>
      <c r="X4" s="205">
        <v>43.68</v>
      </c>
      <c r="Y4" s="205">
        <v>0</v>
      </c>
      <c r="Z4" s="205">
        <v>70.66</v>
      </c>
      <c r="AA4" s="205">
        <v>8.69</v>
      </c>
      <c r="AB4" s="205">
        <v>0</v>
      </c>
      <c r="AC4" s="205">
        <v>12</v>
      </c>
      <c r="AD4" s="205">
        <v>0</v>
      </c>
      <c r="AE4" s="205">
        <v>0</v>
      </c>
      <c r="AF4" s="205">
        <v>0</v>
      </c>
      <c r="AG4" s="205">
        <v>-0.1</v>
      </c>
      <c r="AH4" s="205">
        <v>0</v>
      </c>
      <c r="AI4" s="205">
        <v>0</v>
      </c>
      <c r="AJ4" s="205">
        <v>0</v>
      </c>
      <c r="AK4" s="205">
        <v>58.71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27.24</v>
      </c>
      <c r="N5" s="205">
        <v>34.99</v>
      </c>
      <c r="O5" s="205">
        <v>0</v>
      </c>
      <c r="P5" s="205">
        <v>41.25</v>
      </c>
      <c r="Q5" s="205">
        <v>0</v>
      </c>
      <c r="R5" s="205">
        <v>6.45</v>
      </c>
      <c r="S5" s="205">
        <v>3.88</v>
      </c>
      <c r="T5" s="205">
        <v>0</v>
      </c>
      <c r="U5" s="205">
        <v>41.34</v>
      </c>
      <c r="V5" s="205">
        <v>0</v>
      </c>
      <c r="W5" s="205">
        <v>13.75</v>
      </c>
      <c r="X5" s="205">
        <v>43.68</v>
      </c>
      <c r="Y5" s="205">
        <v>0</v>
      </c>
      <c r="Z5" s="205">
        <v>70.66</v>
      </c>
      <c r="AA5" s="205">
        <v>8.69</v>
      </c>
      <c r="AB5" s="205">
        <v>0</v>
      </c>
      <c r="AC5" s="205">
        <v>12</v>
      </c>
      <c r="AD5" s="205">
        <v>0</v>
      </c>
      <c r="AE5" s="205">
        <v>0</v>
      </c>
      <c r="AF5" s="205">
        <v>0</v>
      </c>
      <c r="AG5" s="205">
        <v>-0.1</v>
      </c>
      <c r="AH5" s="205">
        <v>0</v>
      </c>
      <c r="AI5" s="205">
        <v>0</v>
      </c>
      <c r="AJ5" s="205">
        <v>0</v>
      </c>
      <c r="AK5" s="205">
        <v>58.71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27.24</v>
      </c>
      <c r="N6" s="205">
        <v>34.99</v>
      </c>
      <c r="O6" s="205">
        <v>0</v>
      </c>
      <c r="P6" s="205">
        <v>41.25</v>
      </c>
      <c r="Q6" s="205">
        <v>0</v>
      </c>
      <c r="R6" s="205">
        <v>6.45</v>
      </c>
      <c r="S6" s="205">
        <v>3.88</v>
      </c>
      <c r="T6" s="205">
        <v>0</v>
      </c>
      <c r="U6" s="205">
        <v>41.34</v>
      </c>
      <c r="V6" s="205">
        <v>0</v>
      </c>
      <c r="W6" s="205">
        <v>13.75</v>
      </c>
      <c r="X6" s="205">
        <v>43.68</v>
      </c>
      <c r="Y6" s="205">
        <v>0</v>
      </c>
      <c r="Z6" s="205">
        <v>70.66</v>
      </c>
      <c r="AA6" s="205">
        <v>8.69</v>
      </c>
      <c r="AB6" s="205">
        <v>0</v>
      </c>
      <c r="AC6" s="205">
        <v>12</v>
      </c>
      <c r="AD6" s="205">
        <v>0</v>
      </c>
      <c r="AE6" s="205">
        <v>0</v>
      </c>
      <c r="AF6" s="205">
        <v>0</v>
      </c>
      <c r="AG6" s="205">
        <v>-0.1</v>
      </c>
      <c r="AH6" s="205">
        <v>0</v>
      </c>
      <c r="AI6" s="205">
        <v>0</v>
      </c>
      <c r="AJ6" s="205">
        <v>0</v>
      </c>
      <c r="AK6" s="205">
        <v>58.71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27.24</v>
      </c>
      <c r="N7" s="205">
        <v>34.99</v>
      </c>
      <c r="O7" s="205">
        <v>0</v>
      </c>
      <c r="P7" s="205">
        <v>41.25</v>
      </c>
      <c r="Q7" s="205">
        <v>0</v>
      </c>
      <c r="R7" s="205">
        <v>6.45</v>
      </c>
      <c r="S7" s="205">
        <v>3.88</v>
      </c>
      <c r="T7" s="205">
        <v>0</v>
      </c>
      <c r="U7" s="205">
        <v>41.34</v>
      </c>
      <c r="V7" s="205">
        <v>0</v>
      </c>
      <c r="W7" s="205">
        <v>13.74</v>
      </c>
      <c r="X7" s="205">
        <v>43.68</v>
      </c>
      <c r="Y7" s="205">
        <v>0</v>
      </c>
      <c r="Z7" s="205">
        <v>70.66</v>
      </c>
      <c r="AA7" s="205">
        <v>8.69</v>
      </c>
      <c r="AB7" s="205">
        <v>0</v>
      </c>
      <c r="AC7" s="205">
        <v>12</v>
      </c>
      <c r="AD7" s="205">
        <v>0</v>
      </c>
      <c r="AE7" s="205">
        <v>0</v>
      </c>
      <c r="AF7" s="205">
        <v>0</v>
      </c>
      <c r="AG7" s="205">
        <v>-0.1</v>
      </c>
      <c r="AH7" s="205">
        <v>0</v>
      </c>
      <c r="AI7" s="205">
        <v>0</v>
      </c>
      <c r="AJ7" s="205">
        <v>0</v>
      </c>
      <c r="AK7" s="205">
        <v>58.71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27.24</v>
      </c>
      <c r="N8" s="205">
        <v>34.99</v>
      </c>
      <c r="O8" s="205">
        <v>0</v>
      </c>
      <c r="P8" s="205">
        <v>41.25</v>
      </c>
      <c r="Q8" s="205">
        <v>0</v>
      </c>
      <c r="R8" s="205">
        <v>6.45</v>
      </c>
      <c r="S8" s="205">
        <v>3.88</v>
      </c>
      <c r="T8" s="205">
        <v>0</v>
      </c>
      <c r="U8" s="205">
        <v>41.34</v>
      </c>
      <c r="V8" s="205">
        <v>0</v>
      </c>
      <c r="W8" s="205">
        <v>13.74</v>
      </c>
      <c r="X8" s="205">
        <v>43.68</v>
      </c>
      <c r="Y8" s="205">
        <v>0</v>
      </c>
      <c r="Z8" s="205">
        <v>28.96</v>
      </c>
      <c r="AA8" s="205">
        <v>8.69</v>
      </c>
      <c r="AB8" s="205">
        <v>0</v>
      </c>
      <c r="AC8" s="205">
        <v>12</v>
      </c>
      <c r="AD8" s="205">
        <v>0</v>
      </c>
      <c r="AE8" s="205">
        <v>0</v>
      </c>
      <c r="AF8" s="205">
        <v>0</v>
      </c>
      <c r="AG8" s="205">
        <v>-0.1</v>
      </c>
      <c r="AH8" s="205">
        <v>0</v>
      </c>
      <c r="AI8" s="205">
        <v>0</v>
      </c>
      <c r="AJ8" s="205">
        <v>0</v>
      </c>
      <c r="AK8" s="205">
        <v>58.71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27.24</v>
      </c>
      <c r="N9" s="205">
        <v>34.99</v>
      </c>
      <c r="O9" s="205">
        <v>0</v>
      </c>
      <c r="P9" s="205">
        <v>41.25</v>
      </c>
      <c r="Q9" s="205">
        <v>0</v>
      </c>
      <c r="R9" s="205">
        <v>0</v>
      </c>
      <c r="S9" s="205">
        <v>0</v>
      </c>
      <c r="T9" s="205">
        <v>0</v>
      </c>
      <c r="U9" s="205">
        <v>41.34</v>
      </c>
      <c r="V9" s="205">
        <v>0</v>
      </c>
      <c r="W9" s="205">
        <v>0</v>
      </c>
      <c r="X9" s="205">
        <v>14.48</v>
      </c>
      <c r="Y9" s="205">
        <v>0</v>
      </c>
      <c r="Z9" s="205">
        <v>28.96</v>
      </c>
      <c r="AA9" s="205">
        <v>8.69</v>
      </c>
      <c r="AB9" s="205">
        <v>0</v>
      </c>
      <c r="AC9" s="205">
        <v>12</v>
      </c>
      <c r="AD9" s="205">
        <v>0</v>
      </c>
      <c r="AE9" s="205">
        <v>0</v>
      </c>
      <c r="AF9" s="205">
        <v>0</v>
      </c>
      <c r="AG9" s="205">
        <v>-0.1</v>
      </c>
      <c r="AH9" s="205">
        <v>0</v>
      </c>
      <c r="AI9" s="205">
        <v>0</v>
      </c>
      <c r="AJ9" s="205">
        <v>0</v>
      </c>
      <c r="AK9" s="205">
        <v>58.71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27.24</v>
      </c>
      <c r="N10" s="205">
        <v>34.99</v>
      </c>
      <c r="O10" s="205">
        <v>0</v>
      </c>
      <c r="P10" s="205">
        <v>41.25</v>
      </c>
      <c r="Q10" s="205">
        <v>0</v>
      </c>
      <c r="R10" s="205">
        <v>0</v>
      </c>
      <c r="S10" s="205">
        <v>0</v>
      </c>
      <c r="T10" s="205">
        <v>0</v>
      </c>
      <c r="U10" s="205">
        <v>41.34</v>
      </c>
      <c r="V10" s="205">
        <v>0</v>
      </c>
      <c r="W10" s="205">
        <v>0</v>
      </c>
      <c r="X10" s="205">
        <v>14.48</v>
      </c>
      <c r="Y10" s="205">
        <v>0</v>
      </c>
      <c r="Z10" s="205">
        <v>28.96</v>
      </c>
      <c r="AA10" s="205">
        <v>8.69</v>
      </c>
      <c r="AB10" s="205">
        <v>0</v>
      </c>
      <c r="AC10" s="205">
        <v>12</v>
      </c>
      <c r="AD10" s="205">
        <v>0</v>
      </c>
      <c r="AE10" s="205">
        <v>0</v>
      </c>
      <c r="AF10" s="205">
        <v>0</v>
      </c>
      <c r="AG10" s="205">
        <v>-0.1</v>
      </c>
      <c r="AH10" s="205">
        <v>0</v>
      </c>
      <c r="AI10" s="205">
        <v>0</v>
      </c>
      <c r="AJ10" s="205">
        <v>0</v>
      </c>
      <c r="AK10" s="205">
        <v>58.71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27.24</v>
      </c>
      <c r="N11" s="205">
        <v>34.99</v>
      </c>
      <c r="O11" s="205">
        <v>0</v>
      </c>
      <c r="P11" s="205">
        <v>41.25</v>
      </c>
      <c r="Q11" s="205">
        <v>0</v>
      </c>
      <c r="R11" s="205">
        <v>0</v>
      </c>
      <c r="S11" s="205">
        <v>0</v>
      </c>
      <c r="T11" s="205">
        <v>0</v>
      </c>
      <c r="U11" s="205">
        <v>41.34</v>
      </c>
      <c r="V11" s="205">
        <v>0</v>
      </c>
      <c r="W11" s="205">
        <v>0</v>
      </c>
      <c r="X11" s="205">
        <v>43.68</v>
      </c>
      <c r="Y11" s="205">
        <v>0</v>
      </c>
      <c r="Z11" s="205">
        <v>28.96</v>
      </c>
      <c r="AA11" s="205">
        <v>8.69</v>
      </c>
      <c r="AB11" s="205">
        <v>0</v>
      </c>
      <c r="AC11" s="205">
        <v>12</v>
      </c>
      <c r="AD11" s="205">
        <v>0</v>
      </c>
      <c r="AE11" s="205">
        <v>0</v>
      </c>
      <c r="AF11" s="205">
        <v>0</v>
      </c>
      <c r="AG11" s="205">
        <v>-0.1</v>
      </c>
      <c r="AH11" s="205">
        <v>0</v>
      </c>
      <c r="AI11" s="205">
        <v>0</v>
      </c>
      <c r="AJ11" s="205">
        <v>0</v>
      </c>
      <c r="AK11" s="205">
        <v>58.71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27.24</v>
      </c>
      <c r="N12" s="205">
        <v>34.99</v>
      </c>
      <c r="O12" s="205">
        <v>0</v>
      </c>
      <c r="P12" s="205">
        <v>41.25</v>
      </c>
      <c r="Q12" s="205">
        <v>0</v>
      </c>
      <c r="R12" s="205">
        <v>0</v>
      </c>
      <c r="S12" s="205">
        <v>0</v>
      </c>
      <c r="T12" s="205">
        <v>0</v>
      </c>
      <c r="U12" s="205">
        <v>41.34</v>
      </c>
      <c r="V12" s="205">
        <v>0</v>
      </c>
      <c r="W12" s="205">
        <v>0</v>
      </c>
      <c r="X12" s="205">
        <v>43.68</v>
      </c>
      <c r="Y12" s="205">
        <v>0</v>
      </c>
      <c r="Z12" s="205">
        <v>28.96</v>
      </c>
      <c r="AA12" s="205">
        <v>8.69</v>
      </c>
      <c r="AB12" s="205">
        <v>0</v>
      </c>
      <c r="AC12" s="205">
        <v>12</v>
      </c>
      <c r="AD12" s="205">
        <v>0</v>
      </c>
      <c r="AE12" s="205">
        <v>0</v>
      </c>
      <c r="AF12" s="205">
        <v>0</v>
      </c>
      <c r="AG12" s="205">
        <v>-0.1</v>
      </c>
      <c r="AH12" s="205">
        <v>0</v>
      </c>
      <c r="AI12" s="205">
        <v>0</v>
      </c>
      <c r="AJ12" s="205">
        <v>0</v>
      </c>
      <c r="AK12" s="205">
        <v>58.71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27.24</v>
      </c>
      <c r="N13" s="205">
        <v>34.99</v>
      </c>
      <c r="O13" s="205">
        <v>0</v>
      </c>
      <c r="P13" s="205">
        <v>41.25</v>
      </c>
      <c r="Q13" s="205">
        <v>0</v>
      </c>
      <c r="R13" s="205">
        <v>1.1100000000000001</v>
      </c>
      <c r="S13" s="205">
        <v>0.51</v>
      </c>
      <c r="T13" s="205">
        <v>0</v>
      </c>
      <c r="U13" s="205">
        <v>41.34</v>
      </c>
      <c r="V13" s="205">
        <v>0</v>
      </c>
      <c r="W13" s="205">
        <v>0</v>
      </c>
      <c r="X13" s="205">
        <v>43.68</v>
      </c>
      <c r="Y13" s="205">
        <v>0</v>
      </c>
      <c r="Z13" s="205">
        <v>29.14</v>
      </c>
      <c r="AA13" s="205">
        <v>8.69</v>
      </c>
      <c r="AB13" s="205">
        <v>0</v>
      </c>
      <c r="AC13" s="205">
        <v>12</v>
      </c>
      <c r="AD13" s="205">
        <v>0</v>
      </c>
      <c r="AE13" s="205">
        <v>0</v>
      </c>
      <c r="AF13" s="205">
        <v>0</v>
      </c>
      <c r="AG13" s="205">
        <v>-0.1</v>
      </c>
      <c r="AH13" s="205">
        <v>0</v>
      </c>
      <c r="AI13" s="205">
        <v>0</v>
      </c>
      <c r="AJ13" s="205">
        <v>0</v>
      </c>
      <c r="AK13" s="205">
        <v>58.71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27.24</v>
      </c>
      <c r="N14" s="205">
        <v>34.99</v>
      </c>
      <c r="O14" s="205">
        <v>0</v>
      </c>
      <c r="P14" s="205">
        <v>41.25</v>
      </c>
      <c r="Q14" s="205">
        <v>0</v>
      </c>
      <c r="R14" s="205">
        <v>1.1100000000000001</v>
      </c>
      <c r="S14" s="205">
        <v>0.51</v>
      </c>
      <c r="T14" s="205">
        <v>0</v>
      </c>
      <c r="U14" s="205">
        <v>41.34</v>
      </c>
      <c r="V14" s="205">
        <v>0</v>
      </c>
      <c r="W14" s="205">
        <v>0</v>
      </c>
      <c r="X14" s="205">
        <v>43.68</v>
      </c>
      <c r="Y14" s="205">
        <v>0</v>
      </c>
      <c r="Z14" s="205">
        <v>29.14</v>
      </c>
      <c r="AA14" s="205">
        <v>8.69</v>
      </c>
      <c r="AB14" s="205">
        <v>0</v>
      </c>
      <c r="AC14" s="205">
        <v>8.4700000000000006</v>
      </c>
      <c r="AD14" s="205">
        <v>0</v>
      </c>
      <c r="AE14" s="205">
        <v>0</v>
      </c>
      <c r="AF14" s="205">
        <v>0</v>
      </c>
      <c r="AG14" s="205">
        <v>-0.1</v>
      </c>
      <c r="AH14" s="205">
        <v>0</v>
      </c>
      <c r="AI14" s="205">
        <v>0</v>
      </c>
      <c r="AJ14" s="205">
        <v>0</v>
      </c>
      <c r="AK14" s="205">
        <v>58.71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27.24</v>
      </c>
      <c r="N15" s="205">
        <v>34.99</v>
      </c>
      <c r="O15" s="205">
        <v>0</v>
      </c>
      <c r="P15" s="205">
        <v>41.25</v>
      </c>
      <c r="Q15" s="205">
        <v>0</v>
      </c>
      <c r="R15" s="205">
        <v>1.1100000000000001</v>
      </c>
      <c r="S15" s="205">
        <v>0.51</v>
      </c>
      <c r="T15" s="205">
        <v>0</v>
      </c>
      <c r="U15" s="205">
        <v>41.34</v>
      </c>
      <c r="V15" s="205">
        <v>0</v>
      </c>
      <c r="W15" s="205">
        <v>0</v>
      </c>
      <c r="X15" s="205">
        <v>43.68</v>
      </c>
      <c r="Y15" s="205">
        <v>0</v>
      </c>
      <c r="Z15" s="205">
        <v>28.96</v>
      </c>
      <c r="AA15" s="205">
        <v>8.69</v>
      </c>
      <c r="AB15" s="205">
        <v>0</v>
      </c>
      <c r="AC15" s="205">
        <v>8.4700000000000006</v>
      </c>
      <c r="AD15" s="205">
        <v>0</v>
      </c>
      <c r="AE15" s="205">
        <v>0</v>
      </c>
      <c r="AF15" s="205">
        <v>0</v>
      </c>
      <c r="AG15" s="205">
        <v>-0.1</v>
      </c>
      <c r="AH15" s="205">
        <v>0</v>
      </c>
      <c r="AI15" s="205">
        <v>0</v>
      </c>
      <c r="AJ15" s="205">
        <v>0</v>
      </c>
      <c r="AK15" s="205">
        <v>58.71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27.24</v>
      </c>
      <c r="N16" s="205">
        <v>34.99</v>
      </c>
      <c r="O16" s="205">
        <v>0</v>
      </c>
      <c r="P16" s="205">
        <v>41.25</v>
      </c>
      <c r="Q16" s="205">
        <v>0</v>
      </c>
      <c r="R16" s="205">
        <v>1.1100000000000001</v>
      </c>
      <c r="S16" s="205">
        <v>0.51</v>
      </c>
      <c r="T16" s="205">
        <v>0</v>
      </c>
      <c r="U16" s="205">
        <v>41.34</v>
      </c>
      <c r="V16" s="205">
        <v>0</v>
      </c>
      <c r="W16" s="205">
        <v>0</v>
      </c>
      <c r="X16" s="205">
        <v>14.48</v>
      </c>
      <c r="Y16" s="205">
        <v>0</v>
      </c>
      <c r="Z16" s="205">
        <v>28.96</v>
      </c>
      <c r="AA16" s="205">
        <v>8.69</v>
      </c>
      <c r="AB16" s="205">
        <v>0</v>
      </c>
      <c r="AC16" s="205">
        <v>8.4700000000000006</v>
      </c>
      <c r="AD16" s="205">
        <v>0</v>
      </c>
      <c r="AE16" s="205">
        <v>0</v>
      </c>
      <c r="AF16" s="205">
        <v>0</v>
      </c>
      <c r="AG16" s="205">
        <v>-0.1</v>
      </c>
      <c r="AH16" s="205">
        <v>0</v>
      </c>
      <c r="AI16" s="205">
        <v>0</v>
      </c>
      <c r="AJ16" s="205">
        <v>0</v>
      </c>
      <c r="AK16" s="205">
        <v>58.71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27.24</v>
      </c>
      <c r="N17" s="205">
        <v>34.99</v>
      </c>
      <c r="O17" s="205">
        <v>0</v>
      </c>
      <c r="P17" s="205">
        <v>41.25</v>
      </c>
      <c r="Q17" s="205">
        <v>0</v>
      </c>
      <c r="R17" s="205">
        <v>1.1100000000000001</v>
      </c>
      <c r="S17" s="205">
        <v>0.51</v>
      </c>
      <c r="T17" s="205">
        <v>0</v>
      </c>
      <c r="U17" s="205">
        <v>41.34</v>
      </c>
      <c r="V17" s="205">
        <v>0</v>
      </c>
      <c r="W17" s="205">
        <v>0</v>
      </c>
      <c r="X17" s="205">
        <v>14.48</v>
      </c>
      <c r="Y17" s="205">
        <v>0</v>
      </c>
      <c r="Z17" s="205">
        <v>28.96</v>
      </c>
      <c r="AA17" s="205">
        <v>8.69</v>
      </c>
      <c r="AB17" s="205">
        <v>0</v>
      </c>
      <c r="AC17" s="205">
        <v>12</v>
      </c>
      <c r="AD17" s="205">
        <v>0</v>
      </c>
      <c r="AE17" s="205">
        <v>0</v>
      </c>
      <c r="AF17" s="205">
        <v>0</v>
      </c>
      <c r="AG17" s="205">
        <v>-0.1</v>
      </c>
      <c r="AH17" s="205">
        <v>0</v>
      </c>
      <c r="AI17" s="205">
        <v>0</v>
      </c>
      <c r="AJ17" s="205">
        <v>0</v>
      </c>
      <c r="AK17" s="205">
        <v>58.71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27.24</v>
      </c>
      <c r="N18" s="205">
        <v>34.99</v>
      </c>
      <c r="O18" s="205">
        <v>0</v>
      </c>
      <c r="P18" s="205">
        <v>41.25</v>
      </c>
      <c r="Q18" s="205">
        <v>0</v>
      </c>
      <c r="R18" s="205">
        <v>1.1100000000000001</v>
      </c>
      <c r="S18" s="205">
        <v>0.51</v>
      </c>
      <c r="T18" s="205">
        <v>0</v>
      </c>
      <c r="U18" s="205">
        <v>41.34</v>
      </c>
      <c r="V18" s="205">
        <v>0</v>
      </c>
      <c r="W18" s="205">
        <v>0</v>
      </c>
      <c r="X18" s="205">
        <v>14.48</v>
      </c>
      <c r="Y18" s="205">
        <v>0</v>
      </c>
      <c r="Z18" s="205">
        <v>28.96</v>
      </c>
      <c r="AA18" s="205">
        <v>8.69</v>
      </c>
      <c r="AB18" s="205">
        <v>0</v>
      </c>
      <c r="AC18" s="205">
        <v>12</v>
      </c>
      <c r="AD18" s="205">
        <v>0</v>
      </c>
      <c r="AE18" s="205">
        <v>0</v>
      </c>
      <c r="AF18" s="205">
        <v>0</v>
      </c>
      <c r="AG18" s="205">
        <v>-0.1</v>
      </c>
      <c r="AH18" s="205">
        <v>0</v>
      </c>
      <c r="AI18" s="205">
        <v>0</v>
      </c>
      <c r="AJ18" s="205">
        <v>0</v>
      </c>
      <c r="AK18" s="205">
        <v>58.71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27.24</v>
      </c>
      <c r="N19" s="205">
        <v>34.99</v>
      </c>
      <c r="O19" s="205">
        <v>0</v>
      </c>
      <c r="P19" s="205">
        <v>41.25</v>
      </c>
      <c r="Q19" s="205">
        <v>0</v>
      </c>
      <c r="R19" s="205">
        <v>1.1100000000000001</v>
      </c>
      <c r="S19" s="205">
        <v>0.51</v>
      </c>
      <c r="T19" s="205">
        <v>0</v>
      </c>
      <c r="U19" s="205">
        <v>41.34</v>
      </c>
      <c r="V19" s="205">
        <v>0</v>
      </c>
      <c r="W19" s="205">
        <v>0</v>
      </c>
      <c r="X19" s="205">
        <v>14.48</v>
      </c>
      <c r="Y19" s="205">
        <v>0</v>
      </c>
      <c r="Z19" s="205">
        <v>28.96</v>
      </c>
      <c r="AA19" s="205">
        <v>8.69</v>
      </c>
      <c r="AB19" s="205">
        <v>0</v>
      </c>
      <c r="AC19" s="205">
        <v>12</v>
      </c>
      <c r="AD19" s="205">
        <v>0</v>
      </c>
      <c r="AE19" s="205">
        <v>0</v>
      </c>
      <c r="AF19" s="205">
        <v>0</v>
      </c>
      <c r="AG19" s="205">
        <v>-0.1</v>
      </c>
      <c r="AH19" s="205">
        <v>0</v>
      </c>
      <c r="AI19" s="205">
        <v>0</v>
      </c>
      <c r="AJ19" s="205">
        <v>0</v>
      </c>
      <c r="AK19" s="205">
        <v>58.71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27.24</v>
      </c>
      <c r="N20" s="205">
        <v>34.99</v>
      </c>
      <c r="O20" s="205">
        <v>0</v>
      </c>
      <c r="P20" s="205">
        <v>41.25</v>
      </c>
      <c r="Q20" s="205">
        <v>0</v>
      </c>
      <c r="R20" s="205">
        <v>1.1100000000000001</v>
      </c>
      <c r="S20" s="205">
        <v>0.51</v>
      </c>
      <c r="T20" s="205">
        <v>0</v>
      </c>
      <c r="U20" s="205">
        <v>41.34</v>
      </c>
      <c r="V20" s="205">
        <v>0</v>
      </c>
      <c r="W20" s="205">
        <v>0</v>
      </c>
      <c r="X20" s="205">
        <v>14.48</v>
      </c>
      <c r="Y20" s="205">
        <v>0</v>
      </c>
      <c r="Z20" s="205">
        <v>28.96</v>
      </c>
      <c r="AA20" s="205">
        <v>8.69</v>
      </c>
      <c r="AB20" s="205">
        <v>0</v>
      </c>
      <c r="AC20" s="205">
        <v>12</v>
      </c>
      <c r="AD20" s="205">
        <v>0</v>
      </c>
      <c r="AE20" s="205">
        <v>0</v>
      </c>
      <c r="AF20" s="205">
        <v>0</v>
      </c>
      <c r="AG20" s="205">
        <v>-0.1</v>
      </c>
      <c r="AH20" s="205">
        <v>0</v>
      </c>
      <c r="AI20" s="205">
        <v>0</v>
      </c>
      <c r="AJ20" s="205">
        <v>0</v>
      </c>
      <c r="AK20" s="205">
        <v>58.71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27.24</v>
      </c>
      <c r="N21" s="205">
        <v>34.99</v>
      </c>
      <c r="O21" s="205">
        <v>0</v>
      </c>
      <c r="P21" s="205">
        <v>41.25</v>
      </c>
      <c r="Q21" s="205">
        <v>0</v>
      </c>
      <c r="R21" s="205">
        <v>6.42</v>
      </c>
      <c r="S21" s="205">
        <v>3.94</v>
      </c>
      <c r="T21" s="205">
        <v>0</v>
      </c>
      <c r="U21" s="205">
        <v>41.34</v>
      </c>
      <c r="V21" s="205">
        <v>0</v>
      </c>
      <c r="W21" s="205">
        <v>0</v>
      </c>
      <c r="X21" s="205">
        <v>14.48</v>
      </c>
      <c r="Y21" s="205">
        <v>0</v>
      </c>
      <c r="Z21" s="205">
        <v>29.63</v>
      </c>
      <c r="AA21" s="205">
        <v>8.9</v>
      </c>
      <c r="AB21" s="205">
        <v>0</v>
      </c>
      <c r="AC21" s="205">
        <v>12</v>
      </c>
      <c r="AD21" s="205">
        <v>0</v>
      </c>
      <c r="AE21" s="205">
        <v>0</v>
      </c>
      <c r="AF21" s="205">
        <v>0</v>
      </c>
      <c r="AG21" s="205">
        <v>-0.1</v>
      </c>
      <c r="AH21" s="205">
        <v>0</v>
      </c>
      <c r="AI21" s="205">
        <v>0</v>
      </c>
      <c r="AJ21" s="205">
        <v>0</v>
      </c>
      <c r="AK21" s="205">
        <v>58.71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27.24</v>
      </c>
      <c r="N22" s="205">
        <v>34.99</v>
      </c>
      <c r="O22" s="205">
        <v>0</v>
      </c>
      <c r="P22" s="205">
        <v>41.25</v>
      </c>
      <c r="Q22" s="205">
        <v>0</v>
      </c>
      <c r="R22" s="205">
        <v>6.42</v>
      </c>
      <c r="S22" s="205">
        <v>3.94</v>
      </c>
      <c r="T22" s="205">
        <v>0</v>
      </c>
      <c r="U22" s="205">
        <v>41.34</v>
      </c>
      <c r="V22" s="205">
        <v>0</v>
      </c>
      <c r="W22" s="205">
        <v>0</v>
      </c>
      <c r="X22" s="205">
        <v>14.48</v>
      </c>
      <c r="Y22" s="205">
        <v>0</v>
      </c>
      <c r="Z22" s="205">
        <v>28.96</v>
      </c>
      <c r="AA22" s="205">
        <v>8.69</v>
      </c>
      <c r="AB22" s="205">
        <v>0</v>
      </c>
      <c r="AC22" s="205">
        <v>12</v>
      </c>
      <c r="AD22" s="205">
        <v>0</v>
      </c>
      <c r="AE22" s="205">
        <v>0</v>
      </c>
      <c r="AF22" s="205">
        <v>0</v>
      </c>
      <c r="AG22" s="205">
        <v>-0.1</v>
      </c>
      <c r="AH22" s="205">
        <v>0</v>
      </c>
      <c r="AI22" s="205">
        <v>0</v>
      </c>
      <c r="AJ22" s="205">
        <v>0</v>
      </c>
      <c r="AK22" s="205">
        <v>58.71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27.24</v>
      </c>
      <c r="N23" s="205">
        <v>34.99</v>
      </c>
      <c r="O23" s="205">
        <v>0</v>
      </c>
      <c r="P23" s="205">
        <v>41.25</v>
      </c>
      <c r="Q23" s="205">
        <v>0</v>
      </c>
      <c r="R23" s="205">
        <v>5.41</v>
      </c>
      <c r="S23" s="205">
        <v>3.17</v>
      </c>
      <c r="T23" s="205">
        <v>0</v>
      </c>
      <c r="U23" s="205">
        <v>41.34</v>
      </c>
      <c r="V23" s="205">
        <v>0</v>
      </c>
      <c r="W23" s="205">
        <v>0</v>
      </c>
      <c r="X23" s="205">
        <v>14.48</v>
      </c>
      <c r="Y23" s="205">
        <v>0</v>
      </c>
      <c r="Z23" s="205">
        <v>28.96</v>
      </c>
      <c r="AA23" s="205">
        <v>8.69</v>
      </c>
      <c r="AB23" s="205">
        <v>0</v>
      </c>
      <c r="AC23" s="205">
        <v>12</v>
      </c>
      <c r="AD23" s="205">
        <v>0</v>
      </c>
      <c r="AE23" s="205">
        <v>0</v>
      </c>
      <c r="AF23" s="205">
        <v>0</v>
      </c>
      <c r="AG23" s="205">
        <v>-0.1</v>
      </c>
      <c r="AH23" s="205">
        <v>0</v>
      </c>
      <c r="AI23" s="205">
        <v>0</v>
      </c>
      <c r="AJ23" s="205">
        <v>0</v>
      </c>
      <c r="AK23" s="205">
        <v>58.71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27.24</v>
      </c>
      <c r="N24" s="205">
        <v>34.99</v>
      </c>
      <c r="O24" s="205">
        <v>0</v>
      </c>
      <c r="P24" s="205">
        <v>41.25</v>
      </c>
      <c r="Q24" s="205">
        <v>0</v>
      </c>
      <c r="R24" s="205">
        <v>5.41</v>
      </c>
      <c r="S24" s="205">
        <v>3.17</v>
      </c>
      <c r="T24" s="205">
        <v>0</v>
      </c>
      <c r="U24" s="205">
        <v>41.34</v>
      </c>
      <c r="V24" s="205">
        <v>0</v>
      </c>
      <c r="W24" s="205">
        <v>0</v>
      </c>
      <c r="X24" s="205">
        <v>14.48</v>
      </c>
      <c r="Y24" s="205">
        <v>0</v>
      </c>
      <c r="Z24" s="205">
        <v>28.96</v>
      </c>
      <c r="AA24" s="205">
        <v>8.69</v>
      </c>
      <c r="AB24" s="205">
        <v>0</v>
      </c>
      <c r="AC24" s="205">
        <v>12</v>
      </c>
      <c r="AD24" s="205">
        <v>0</v>
      </c>
      <c r="AE24" s="205">
        <v>0</v>
      </c>
      <c r="AF24" s="205">
        <v>0</v>
      </c>
      <c r="AG24" s="205">
        <v>-0.1</v>
      </c>
      <c r="AH24" s="205">
        <v>0</v>
      </c>
      <c r="AI24" s="205">
        <v>0</v>
      </c>
      <c r="AJ24" s="205">
        <v>0</v>
      </c>
      <c r="AK24" s="205">
        <v>58.71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27.24</v>
      </c>
      <c r="N25" s="205">
        <v>34.99</v>
      </c>
      <c r="O25" s="205">
        <v>0</v>
      </c>
      <c r="P25" s="205">
        <v>41.25</v>
      </c>
      <c r="Q25" s="205">
        <v>0</v>
      </c>
      <c r="R25" s="205">
        <v>5.41</v>
      </c>
      <c r="S25" s="205">
        <v>3.17</v>
      </c>
      <c r="T25" s="205">
        <v>0</v>
      </c>
      <c r="U25" s="205">
        <v>41.34</v>
      </c>
      <c r="V25" s="205">
        <v>0</v>
      </c>
      <c r="W25" s="205">
        <v>0</v>
      </c>
      <c r="X25" s="205">
        <v>14.48</v>
      </c>
      <c r="Y25" s="205">
        <v>0</v>
      </c>
      <c r="Z25" s="205">
        <v>28.96</v>
      </c>
      <c r="AA25" s="205">
        <v>8.69</v>
      </c>
      <c r="AB25" s="205">
        <v>0</v>
      </c>
      <c r="AC25" s="205">
        <v>12</v>
      </c>
      <c r="AD25" s="205">
        <v>0</v>
      </c>
      <c r="AE25" s="205">
        <v>0</v>
      </c>
      <c r="AF25" s="205">
        <v>0</v>
      </c>
      <c r="AG25" s="205">
        <v>-0.1</v>
      </c>
      <c r="AH25" s="205">
        <v>0</v>
      </c>
      <c r="AI25" s="205">
        <v>0</v>
      </c>
      <c r="AJ25" s="205">
        <v>0</v>
      </c>
      <c r="AK25" s="205">
        <v>58.71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27.24</v>
      </c>
      <c r="N26" s="205">
        <v>34.99</v>
      </c>
      <c r="O26" s="205">
        <v>0</v>
      </c>
      <c r="P26" s="205">
        <v>41.25</v>
      </c>
      <c r="Q26" s="205">
        <v>0</v>
      </c>
      <c r="R26" s="205">
        <v>5.66</v>
      </c>
      <c r="S26" s="205">
        <v>3.17</v>
      </c>
      <c r="T26" s="205">
        <v>0</v>
      </c>
      <c r="U26" s="205">
        <v>41.34</v>
      </c>
      <c r="V26" s="205">
        <v>0</v>
      </c>
      <c r="W26" s="205">
        <v>0</v>
      </c>
      <c r="X26" s="205">
        <v>43.68</v>
      </c>
      <c r="Y26" s="205">
        <v>0</v>
      </c>
      <c r="Z26" s="205">
        <v>28.96</v>
      </c>
      <c r="AA26" s="205">
        <v>8.69</v>
      </c>
      <c r="AB26" s="205">
        <v>0</v>
      </c>
      <c r="AC26" s="205">
        <v>12</v>
      </c>
      <c r="AD26" s="205">
        <v>0</v>
      </c>
      <c r="AE26" s="205">
        <v>0</v>
      </c>
      <c r="AF26" s="205">
        <v>0</v>
      </c>
      <c r="AG26" s="205">
        <v>-0.1</v>
      </c>
      <c r="AH26" s="205">
        <v>0</v>
      </c>
      <c r="AI26" s="205">
        <v>0</v>
      </c>
      <c r="AJ26" s="205">
        <v>0</v>
      </c>
      <c r="AK26" s="205">
        <v>58.71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27.24</v>
      </c>
      <c r="N27" s="205">
        <v>34.99</v>
      </c>
      <c r="O27" s="205">
        <v>0</v>
      </c>
      <c r="P27" s="205">
        <v>41.25</v>
      </c>
      <c r="Q27" s="205">
        <v>0</v>
      </c>
      <c r="R27" s="205">
        <v>0.54</v>
      </c>
      <c r="S27" s="205">
        <v>0.12</v>
      </c>
      <c r="T27" s="205">
        <v>0</v>
      </c>
      <c r="U27" s="205">
        <v>41.34</v>
      </c>
      <c r="V27" s="205">
        <v>0</v>
      </c>
      <c r="W27" s="205">
        <v>13.51</v>
      </c>
      <c r="X27" s="205">
        <v>43.68</v>
      </c>
      <c r="Y27" s="205">
        <v>0</v>
      </c>
      <c r="Z27" s="205">
        <v>70.66</v>
      </c>
      <c r="AA27" s="205">
        <v>8.69</v>
      </c>
      <c r="AB27" s="205">
        <v>0</v>
      </c>
      <c r="AC27" s="205">
        <v>12</v>
      </c>
      <c r="AD27" s="205">
        <v>0</v>
      </c>
      <c r="AE27" s="205">
        <v>0</v>
      </c>
      <c r="AF27" s="205">
        <v>0</v>
      </c>
      <c r="AG27" s="205">
        <v>-0.1</v>
      </c>
      <c r="AH27" s="205">
        <v>0</v>
      </c>
      <c r="AI27" s="205">
        <v>0</v>
      </c>
      <c r="AJ27" s="205">
        <v>0</v>
      </c>
      <c r="AK27" s="205">
        <v>58.71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6.88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2.95</v>
      </c>
      <c r="L28" s="205">
        <v>0</v>
      </c>
      <c r="M28" s="205">
        <v>27.24</v>
      </c>
      <c r="N28" s="205">
        <v>34.99</v>
      </c>
      <c r="O28" s="205">
        <v>0</v>
      </c>
      <c r="P28" s="205">
        <v>41.25</v>
      </c>
      <c r="Q28" s="205">
        <v>0</v>
      </c>
      <c r="R28" s="205">
        <v>0</v>
      </c>
      <c r="S28" s="205">
        <v>0</v>
      </c>
      <c r="T28" s="205">
        <v>0</v>
      </c>
      <c r="U28" s="205">
        <v>41.34</v>
      </c>
      <c r="V28" s="205">
        <v>6.15</v>
      </c>
      <c r="W28" s="205">
        <v>13.51</v>
      </c>
      <c r="X28" s="205">
        <v>43.68</v>
      </c>
      <c r="Y28" s="205">
        <v>0</v>
      </c>
      <c r="Z28" s="205">
        <v>70.66</v>
      </c>
      <c r="AA28" s="205">
        <v>26.71</v>
      </c>
      <c r="AB28" s="205">
        <v>0</v>
      </c>
      <c r="AC28" s="205">
        <v>12</v>
      </c>
      <c r="AD28" s="205">
        <v>0</v>
      </c>
      <c r="AE28" s="205">
        <v>0</v>
      </c>
      <c r="AF28" s="205">
        <v>0</v>
      </c>
      <c r="AG28" s="205">
        <v>-0.1</v>
      </c>
      <c r="AH28" s="205">
        <v>0</v>
      </c>
      <c r="AI28" s="205">
        <v>0</v>
      </c>
      <c r="AJ28" s="205">
        <v>0</v>
      </c>
      <c r="AK28" s="205">
        <v>57.78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11.7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2.95</v>
      </c>
      <c r="L29" s="205">
        <v>0</v>
      </c>
      <c r="M29" s="205">
        <v>27.24</v>
      </c>
      <c r="N29" s="205">
        <v>34.99</v>
      </c>
      <c r="O29" s="205">
        <v>0</v>
      </c>
      <c r="P29" s="205">
        <v>41.25</v>
      </c>
      <c r="Q29" s="205">
        <v>0</v>
      </c>
      <c r="R29" s="205">
        <v>12.56</v>
      </c>
      <c r="S29" s="205">
        <v>7.82</v>
      </c>
      <c r="T29" s="205">
        <v>0</v>
      </c>
      <c r="U29" s="205">
        <v>41.34</v>
      </c>
      <c r="V29" s="205">
        <v>6.15</v>
      </c>
      <c r="W29" s="205">
        <v>13.51</v>
      </c>
      <c r="X29" s="205">
        <v>43.68</v>
      </c>
      <c r="Y29" s="205">
        <v>0</v>
      </c>
      <c r="Z29" s="205">
        <v>70.66</v>
      </c>
      <c r="AA29" s="205">
        <v>26.71</v>
      </c>
      <c r="AB29" s="205">
        <v>0</v>
      </c>
      <c r="AC29" s="205">
        <v>8.4700000000000006</v>
      </c>
      <c r="AD29" s="205">
        <v>0</v>
      </c>
      <c r="AE29" s="205">
        <v>0</v>
      </c>
      <c r="AF29" s="205">
        <v>0</v>
      </c>
      <c r="AG29" s="205">
        <v>-0.1</v>
      </c>
      <c r="AH29" s="205">
        <v>0</v>
      </c>
      <c r="AI29" s="205">
        <v>0</v>
      </c>
      <c r="AJ29" s="205">
        <v>0</v>
      </c>
      <c r="AK29" s="205">
        <v>57.78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11.7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2.95</v>
      </c>
      <c r="L30" s="205">
        <v>0</v>
      </c>
      <c r="M30" s="205">
        <v>27.24</v>
      </c>
      <c r="N30" s="205">
        <v>34.99</v>
      </c>
      <c r="O30" s="205">
        <v>0</v>
      </c>
      <c r="P30" s="205">
        <v>41.25</v>
      </c>
      <c r="Q30" s="205">
        <v>0</v>
      </c>
      <c r="R30" s="205">
        <v>12.56</v>
      </c>
      <c r="S30" s="205">
        <v>7.82</v>
      </c>
      <c r="T30" s="205">
        <v>0</v>
      </c>
      <c r="U30" s="205">
        <v>41.34</v>
      </c>
      <c r="V30" s="205">
        <v>6.15</v>
      </c>
      <c r="W30" s="205">
        <v>13.51</v>
      </c>
      <c r="X30" s="205">
        <v>43.68</v>
      </c>
      <c r="Y30" s="205">
        <v>0</v>
      </c>
      <c r="Z30" s="205">
        <v>70.66</v>
      </c>
      <c r="AA30" s="205">
        <v>26.71</v>
      </c>
      <c r="AB30" s="205">
        <v>0</v>
      </c>
      <c r="AC30" s="205">
        <v>8.4700000000000006</v>
      </c>
      <c r="AD30" s="205">
        <v>0</v>
      </c>
      <c r="AE30" s="205">
        <v>0</v>
      </c>
      <c r="AF30" s="205">
        <v>0</v>
      </c>
      <c r="AG30" s="205">
        <v>-0.1</v>
      </c>
      <c r="AH30" s="205">
        <v>0</v>
      </c>
      <c r="AI30" s="205">
        <v>0</v>
      </c>
      <c r="AJ30" s="205">
        <v>0</v>
      </c>
      <c r="AK30" s="205">
        <v>57.78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11.7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2.95</v>
      </c>
      <c r="L31" s="205">
        <v>0</v>
      </c>
      <c r="M31" s="205">
        <v>27.24</v>
      </c>
      <c r="N31" s="205">
        <v>34.99</v>
      </c>
      <c r="O31" s="205">
        <v>0</v>
      </c>
      <c r="P31" s="205">
        <v>41.25</v>
      </c>
      <c r="Q31" s="205">
        <v>0</v>
      </c>
      <c r="R31" s="205">
        <v>12.56</v>
      </c>
      <c r="S31" s="205">
        <v>7.82</v>
      </c>
      <c r="T31" s="205">
        <v>0</v>
      </c>
      <c r="U31" s="205">
        <v>41.34</v>
      </c>
      <c r="V31" s="205">
        <v>6.15</v>
      </c>
      <c r="W31" s="205">
        <v>13.51</v>
      </c>
      <c r="X31" s="205">
        <v>43.68</v>
      </c>
      <c r="Y31" s="205">
        <v>0</v>
      </c>
      <c r="Z31" s="205">
        <v>70.66</v>
      </c>
      <c r="AA31" s="205">
        <v>26.71</v>
      </c>
      <c r="AB31" s="205">
        <v>0</v>
      </c>
      <c r="AC31" s="205">
        <v>12</v>
      </c>
      <c r="AD31" s="205">
        <v>0</v>
      </c>
      <c r="AE31" s="205">
        <v>0</v>
      </c>
      <c r="AF31" s="205">
        <v>0</v>
      </c>
      <c r="AG31" s="205">
        <v>-0.1</v>
      </c>
      <c r="AH31" s="205">
        <v>0</v>
      </c>
      <c r="AI31" s="205">
        <v>0</v>
      </c>
      <c r="AJ31" s="205">
        <v>0</v>
      </c>
      <c r="AK31" s="205">
        <v>57.78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11.7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2.95</v>
      </c>
      <c r="L32" s="205">
        <v>0</v>
      </c>
      <c r="M32" s="205">
        <v>27.24</v>
      </c>
      <c r="N32" s="205">
        <v>34.99</v>
      </c>
      <c r="O32" s="205">
        <v>0</v>
      </c>
      <c r="P32" s="205">
        <v>41.25</v>
      </c>
      <c r="Q32" s="205">
        <v>0</v>
      </c>
      <c r="R32" s="205">
        <v>12.56</v>
      </c>
      <c r="S32" s="205">
        <v>7.82</v>
      </c>
      <c r="T32" s="205">
        <v>0</v>
      </c>
      <c r="U32" s="205">
        <v>41.34</v>
      </c>
      <c r="V32" s="205">
        <v>6.15</v>
      </c>
      <c r="W32" s="205">
        <v>13.51</v>
      </c>
      <c r="X32" s="205">
        <v>43.68</v>
      </c>
      <c r="Y32" s="205">
        <v>0</v>
      </c>
      <c r="Z32" s="205">
        <v>70.66</v>
      </c>
      <c r="AA32" s="205">
        <v>26.71</v>
      </c>
      <c r="AB32" s="205">
        <v>0</v>
      </c>
      <c r="AC32" s="205">
        <v>8.4700000000000006</v>
      </c>
      <c r="AD32" s="205">
        <v>0</v>
      </c>
      <c r="AE32" s="205">
        <v>0</v>
      </c>
      <c r="AF32" s="205">
        <v>0</v>
      </c>
      <c r="AG32" s="205">
        <v>-0.1</v>
      </c>
      <c r="AH32" s="205">
        <v>0</v>
      </c>
      <c r="AI32" s="205">
        <v>0</v>
      </c>
      <c r="AJ32" s="205">
        <v>0</v>
      </c>
      <c r="AK32" s="205">
        <v>57.78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11.7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2.95</v>
      </c>
      <c r="L33" s="205">
        <v>0</v>
      </c>
      <c r="M33" s="205">
        <v>27.24</v>
      </c>
      <c r="N33" s="205">
        <v>34.99</v>
      </c>
      <c r="O33" s="205">
        <v>0</v>
      </c>
      <c r="P33" s="205">
        <v>41.25</v>
      </c>
      <c r="Q33" s="205">
        <v>0</v>
      </c>
      <c r="R33" s="205">
        <v>12.56</v>
      </c>
      <c r="S33" s="205">
        <v>7.82</v>
      </c>
      <c r="T33" s="205">
        <v>0</v>
      </c>
      <c r="U33" s="205">
        <v>41.34</v>
      </c>
      <c r="V33" s="205">
        <v>6.15</v>
      </c>
      <c r="W33" s="205">
        <v>13.51</v>
      </c>
      <c r="X33" s="205">
        <v>43.68</v>
      </c>
      <c r="Y33" s="205">
        <v>0</v>
      </c>
      <c r="Z33" s="205">
        <v>70.66</v>
      </c>
      <c r="AA33" s="205">
        <v>26.71</v>
      </c>
      <c r="AB33" s="205">
        <v>0</v>
      </c>
      <c r="AC33" s="205">
        <v>12</v>
      </c>
      <c r="AD33" s="205">
        <v>0</v>
      </c>
      <c r="AE33" s="205">
        <v>0</v>
      </c>
      <c r="AF33" s="205">
        <v>0</v>
      </c>
      <c r="AG33" s="205">
        <v>-0.1</v>
      </c>
      <c r="AH33" s="205">
        <v>0</v>
      </c>
      <c r="AI33" s="205">
        <v>0</v>
      </c>
      <c r="AJ33" s="205">
        <v>0</v>
      </c>
      <c r="AK33" s="205">
        <v>58.71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11.7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2.95</v>
      </c>
      <c r="L34" s="205">
        <v>0</v>
      </c>
      <c r="M34" s="205">
        <v>27.24</v>
      </c>
      <c r="N34" s="205">
        <v>34.99</v>
      </c>
      <c r="O34" s="205">
        <v>0</v>
      </c>
      <c r="P34" s="205">
        <v>41.25</v>
      </c>
      <c r="Q34" s="205">
        <v>0</v>
      </c>
      <c r="R34" s="205">
        <v>0.67</v>
      </c>
      <c r="S34" s="205">
        <v>0</v>
      </c>
      <c r="T34" s="205">
        <v>0</v>
      </c>
      <c r="U34" s="205">
        <v>41.34</v>
      </c>
      <c r="V34" s="205">
        <v>6.15</v>
      </c>
      <c r="W34" s="205">
        <v>13.51</v>
      </c>
      <c r="X34" s="205">
        <v>43.68</v>
      </c>
      <c r="Y34" s="205">
        <v>0</v>
      </c>
      <c r="Z34" s="205">
        <v>70.66</v>
      </c>
      <c r="AA34" s="205">
        <v>26.71</v>
      </c>
      <c r="AB34" s="205">
        <v>0</v>
      </c>
      <c r="AC34" s="205">
        <v>12</v>
      </c>
      <c r="AD34" s="205">
        <v>0</v>
      </c>
      <c r="AE34" s="205">
        <v>0</v>
      </c>
      <c r="AF34" s="205">
        <v>0</v>
      </c>
      <c r="AG34" s="205">
        <v>-0.1</v>
      </c>
      <c r="AH34" s="205">
        <v>0</v>
      </c>
      <c r="AI34" s="205">
        <v>0</v>
      </c>
      <c r="AJ34" s="205">
        <v>0</v>
      </c>
      <c r="AK34" s="205">
        <v>58.71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11.7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2.95</v>
      </c>
      <c r="L35" s="205">
        <v>0</v>
      </c>
      <c r="M35" s="205">
        <v>27.24</v>
      </c>
      <c r="N35" s="205">
        <v>34.99</v>
      </c>
      <c r="O35" s="205">
        <v>0</v>
      </c>
      <c r="P35" s="205">
        <v>41.25</v>
      </c>
      <c r="Q35" s="205">
        <v>0</v>
      </c>
      <c r="R35" s="205">
        <v>0.56000000000000005</v>
      </c>
      <c r="S35" s="205">
        <v>4.0999999999999996</v>
      </c>
      <c r="T35" s="205">
        <v>0</v>
      </c>
      <c r="U35" s="205">
        <v>41.34</v>
      </c>
      <c r="V35" s="205">
        <v>6.15</v>
      </c>
      <c r="W35" s="205">
        <v>13.77</v>
      </c>
      <c r="X35" s="205">
        <v>43.68</v>
      </c>
      <c r="Y35" s="205">
        <v>0</v>
      </c>
      <c r="Z35" s="205">
        <v>70.66</v>
      </c>
      <c r="AA35" s="205">
        <v>26.71</v>
      </c>
      <c r="AB35" s="205">
        <v>0</v>
      </c>
      <c r="AC35" s="205">
        <v>12</v>
      </c>
      <c r="AD35" s="205">
        <v>0</v>
      </c>
      <c r="AE35" s="205">
        <v>0</v>
      </c>
      <c r="AF35" s="205">
        <v>0</v>
      </c>
      <c r="AG35" s="205">
        <v>-0.1</v>
      </c>
      <c r="AH35" s="205">
        <v>0</v>
      </c>
      <c r="AI35" s="205">
        <v>0</v>
      </c>
      <c r="AJ35" s="205">
        <v>0</v>
      </c>
      <c r="AK35" s="205">
        <v>58.71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17.7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27.24</v>
      </c>
      <c r="N36" s="205">
        <v>34.99</v>
      </c>
      <c r="O36" s="205">
        <v>0</v>
      </c>
      <c r="P36" s="205">
        <v>41.25</v>
      </c>
      <c r="Q36" s="205">
        <v>0</v>
      </c>
      <c r="R36" s="205">
        <v>0.56000000000000005</v>
      </c>
      <c r="S36" s="205">
        <v>4.0999999999999996</v>
      </c>
      <c r="T36" s="205">
        <v>0</v>
      </c>
      <c r="U36" s="205">
        <v>41.34</v>
      </c>
      <c r="V36" s="205">
        <v>0</v>
      </c>
      <c r="W36" s="205">
        <v>13.51</v>
      </c>
      <c r="X36" s="205">
        <v>43.68</v>
      </c>
      <c r="Y36" s="205">
        <v>0</v>
      </c>
      <c r="Z36" s="205">
        <v>28.96</v>
      </c>
      <c r="AA36" s="205">
        <v>8.69</v>
      </c>
      <c r="AB36" s="205">
        <v>0</v>
      </c>
      <c r="AC36" s="205">
        <v>12</v>
      </c>
      <c r="AD36" s="205">
        <v>0</v>
      </c>
      <c r="AE36" s="205">
        <v>0</v>
      </c>
      <c r="AF36" s="205">
        <v>0</v>
      </c>
      <c r="AG36" s="205">
        <v>-0.1</v>
      </c>
      <c r="AH36" s="205">
        <v>0</v>
      </c>
      <c r="AI36" s="205">
        <v>0</v>
      </c>
      <c r="AJ36" s="205">
        <v>0</v>
      </c>
      <c r="AK36" s="205">
        <v>58.71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17.7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27.24</v>
      </c>
      <c r="N37" s="205">
        <v>34.99</v>
      </c>
      <c r="O37" s="205">
        <v>0</v>
      </c>
      <c r="P37" s="205">
        <v>41.25</v>
      </c>
      <c r="Q37" s="205">
        <v>0</v>
      </c>
      <c r="R37" s="205">
        <v>6.38</v>
      </c>
      <c r="S37" s="205">
        <v>3.92</v>
      </c>
      <c r="T37" s="205">
        <v>0</v>
      </c>
      <c r="U37" s="205">
        <v>40.81</v>
      </c>
      <c r="V37" s="205">
        <v>0</v>
      </c>
      <c r="W37" s="205">
        <v>0</v>
      </c>
      <c r="X37" s="205">
        <v>14.86</v>
      </c>
      <c r="Y37" s="205">
        <v>0</v>
      </c>
      <c r="Z37" s="205">
        <v>28.96</v>
      </c>
      <c r="AA37" s="205">
        <v>8.69</v>
      </c>
      <c r="AB37" s="205">
        <v>0</v>
      </c>
      <c r="AC37" s="205">
        <v>12</v>
      </c>
      <c r="AD37" s="205">
        <v>0</v>
      </c>
      <c r="AE37" s="205">
        <v>0</v>
      </c>
      <c r="AF37" s="205">
        <v>0</v>
      </c>
      <c r="AG37" s="205">
        <v>-0.1</v>
      </c>
      <c r="AH37" s="205">
        <v>0</v>
      </c>
      <c r="AI37" s="205">
        <v>0</v>
      </c>
      <c r="AJ37" s="205">
        <v>0</v>
      </c>
      <c r="AK37" s="205">
        <v>58.71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17.7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27.24</v>
      </c>
      <c r="N38" s="205">
        <v>34.99</v>
      </c>
      <c r="O38" s="205">
        <v>0</v>
      </c>
      <c r="P38" s="205">
        <v>41.25</v>
      </c>
      <c r="Q38" s="205">
        <v>0</v>
      </c>
      <c r="R38" s="205">
        <v>6.38</v>
      </c>
      <c r="S38" s="205">
        <v>3.92</v>
      </c>
      <c r="T38" s="205">
        <v>0</v>
      </c>
      <c r="U38" s="205">
        <v>40.81</v>
      </c>
      <c r="V38" s="205">
        <v>0</v>
      </c>
      <c r="W38" s="205">
        <v>0</v>
      </c>
      <c r="X38" s="205">
        <v>14.48</v>
      </c>
      <c r="Y38" s="205">
        <v>0</v>
      </c>
      <c r="Z38" s="205">
        <v>28.96</v>
      </c>
      <c r="AA38" s="205">
        <v>8.69</v>
      </c>
      <c r="AB38" s="205">
        <v>0</v>
      </c>
      <c r="AC38" s="205">
        <v>12</v>
      </c>
      <c r="AD38" s="205">
        <v>0</v>
      </c>
      <c r="AE38" s="205">
        <v>0</v>
      </c>
      <c r="AF38" s="205">
        <v>0</v>
      </c>
      <c r="AG38" s="205">
        <v>-0.1</v>
      </c>
      <c r="AH38" s="205">
        <v>0</v>
      </c>
      <c r="AI38" s="205">
        <v>0</v>
      </c>
      <c r="AJ38" s="205">
        <v>0</v>
      </c>
      <c r="AK38" s="205">
        <v>58.71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17.7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27.24</v>
      </c>
      <c r="N39" s="205">
        <v>34.99</v>
      </c>
      <c r="O39" s="205">
        <v>0</v>
      </c>
      <c r="P39" s="205">
        <v>41.25</v>
      </c>
      <c r="Q39" s="205">
        <v>0</v>
      </c>
      <c r="R39" s="205">
        <v>6.54</v>
      </c>
      <c r="S39" s="205">
        <v>4.0999999999999996</v>
      </c>
      <c r="T39" s="205">
        <v>0</v>
      </c>
      <c r="U39" s="205">
        <v>40.81</v>
      </c>
      <c r="V39" s="205">
        <v>0</v>
      </c>
      <c r="W39" s="205">
        <v>0</v>
      </c>
      <c r="X39" s="205">
        <v>14.48</v>
      </c>
      <c r="Y39" s="205">
        <v>0</v>
      </c>
      <c r="Z39" s="205">
        <v>28.96</v>
      </c>
      <c r="AA39" s="205">
        <v>8.69</v>
      </c>
      <c r="AB39" s="205">
        <v>0</v>
      </c>
      <c r="AC39" s="205">
        <v>12</v>
      </c>
      <c r="AD39" s="205">
        <v>0</v>
      </c>
      <c r="AE39" s="205">
        <v>0</v>
      </c>
      <c r="AF39" s="205">
        <v>0</v>
      </c>
      <c r="AG39" s="205">
        <v>-0.1</v>
      </c>
      <c r="AH39" s="205">
        <v>0</v>
      </c>
      <c r="AI39" s="205">
        <v>0</v>
      </c>
      <c r="AJ39" s="205">
        <v>0</v>
      </c>
      <c r="AK39" s="205">
        <v>58.71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17.7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27.24</v>
      </c>
      <c r="N40" s="205">
        <v>34.99</v>
      </c>
      <c r="O40" s="205">
        <v>0</v>
      </c>
      <c r="P40" s="205">
        <v>41.25</v>
      </c>
      <c r="Q40" s="205">
        <v>0</v>
      </c>
      <c r="R40" s="205">
        <v>6.54</v>
      </c>
      <c r="S40" s="205">
        <v>4.0999999999999996</v>
      </c>
      <c r="T40" s="205">
        <v>0</v>
      </c>
      <c r="U40" s="205">
        <v>40.81</v>
      </c>
      <c r="V40" s="205">
        <v>0</v>
      </c>
      <c r="W40" s="205">
        <v>0</v>
      </c>
      <c r="X40" s="205">
        <v>14.48</v>
      </c>
      <c r="Y40" s="205">
        <v>0</v>
      </c>
      <c r="Z40" s="205">
        <v>28.96</v>
      </c>
      <c r="AA40" s="205">
        <v>8.69</v>
      </c>
      <c r="AB40" s="205">
        <v>0</v>
      </c>
      <c r="AC40" s="205">
        <v>12</v>
      </c>
      <c r="AD40" s="205">
        <v>0</v>
      </c>
      <c r="AE40" s="205">
        <v>0</v>
      </c>
      <c r="AF40" s="205">
        <v>0</v>
      </c>
      <c r="AG40" s="205">
        <v>-0.1</v>
      </c>
      <c r="AH40" s="205">
        <v>0</v>
      </c>
      <c r="AI40" s="205">
        <v>0</v>
      </c>
      <c r="AJ40" s="205">
        <v>0</v>
      </c>
      <c r="AK40" s="205">
        <v>58.71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17.7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27.24</v>
      </c>
      <c r="N41" s="205">
        <v>34.99</v>
      </c>
      <c r="O41" s="205">
        <v>0</v>
      </c>
      <c r="P41" s="205">
        <v>41.25</v>
      </c>
      <c r="Q41" s="205">
        <v>0</v>
      </c>
      <c r="R41" s="205">
        <v>6.54</v>
      </c>
      <c r="S41" s="205">
        <v>4.0999999999999996</v>
      </c>
      <c r="T41" s="205">
        <v>0</v>
      </c>
      <c r="U41" s="205">
        <v>40.81</v>
      </c>
      <c r="V41" s="205">
        <v>0</v>
      </c>
      <c r="W41" s="205">
        <v>0</v>
      </c>
      <c r="X41" s="205">
        <v>14.48</v>
      </c>
      <c r="Y41" s="205">
        <v>0</v>
      </c>
      <c r="Z41" s="205">
        <v>28.96</v>
      </c>
      <c r="AA41" s="205">
        <v>8.69</v>
      </c>
      <c r="AB41" s="205">
        <v>0</v>
      </c>
      <c r="AC41" s="205">
        <v>9.1300000000000008</v>
      </c>
      <c r="AD41" s="205">
        <v>0</v>
      </c>
      <c r="AE41" s="205">
        <v>0</v>
      </c>
      <c r="AF41" s="205">
        <v>0</v>
      </c>
      <c r="AG41" s="205">
        <v>-0.1</v>
      </c>
      <c r="AH41" s="205">
        <v>0</v>
      </c>
      <c r="AI41" s="205">
        <v>0</v>
      </c>
      <c r="AJ41" s="205">
        <v>0</v>
      </c>
      <c r="AK41" s="205">
        <v>58.71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17.7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27.24</v>
      </c>
      <c r="N42" s="205">
        <v>34.99</v>
      </c>
      <c r="O42" s="205">
        <v>0</v>
      </c>
      <c r="P42" s="205">
        <v>41.25</v>
      </c>
      <c r="Q42" s="205">
        <v>0</v>
      </c>
      <c r="R42" s="205">
        <v>6.54</v>
      </c>
      <c r="S42" s="205">
        <v>4.0999999999999996</v>
      </c>
      <c r="T42" s="205">
        <v>0</v>
      </c>
      <c r="U42" s="205">
        <v>40.81</v>
      </c>
      <c r="V42" s="205">
        <v>0</v>
      </c>
      <c r="W42" s="205">
        <v>0</v>
      </c>
      <c r="X42" s="205">
        <v>14.48</v>
      </c>
      <c r="Y42" s="205">
        <v>0</v>
      </c>
      <c r="Z42" s="205">
        <v>28.96</v>
      </c>
      <c r="AA42" s="205">
        <v>8.69</v>
      </c>
      <c r="AB42" s="205">
        <v>0</v>
      </c>
      <c r="AC42" s="205">
        <v>12</v>
      </c>
      <c r="AD42" s="205">
        <v>0</v>
      </c>
      <c r="AE42" s="205">
        <v>0</v>
      </c>
      <c r="AF42" s="205">
        <v>0</v>
      </c>
      <c r="AG42" s="205">
        <v>-0.1</v>
      </c>
      <c r="AH42" s="205">
        <v>0</v>
      </c>
      <c r="AI42" s="205">
        <v>0</v>
      </c>
      <c r="AJ42" s="205">
        <v>0</v>
      </c>
      <c r="AK42" s="205">
        <v>58.71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17.7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27.24</v>
      </c>
      <c r="N43" s="205">
        <v>34.99</v>
      </c>
      <c r="O43" s="205">
        <v>0</v>
      </c>
      <c r="P43" s="205">
        <v>41.25</v>
      </c>
      <c r="Q43" s="205">
        <v>0</v>
      </c>
      <c r="R43" s="205">
        <v>1.17</v>
      </c>
      <c r="S43" s="205">
        <v>0.59</v>
      </c>
      <c r="T43" s="205">
        <v>0</v>
      </c>
      <c r="U43" s="205">
        <v>40.81</v>
      </c>
      <c r="V43" s="205">
        <v>0</v>
      </c>
      <c r="W43" s="205">
        <v>0</v>
      </c>
      <c r="X43" s="205">
        <v>14.48</v>
      </c>
      <c r="Y43" s="205">
        <v>0</v>
      </c>
      <c r="Z43" s="205">
        <v>28.96</v>
      </c>
      <c r="AA43" s="205">
        <v>8.69</v>
      </c>
      <c r="AB43" s="205">
        <v>0</v>
      </c>
      <c r="AC43" s="205">
        <v>12</v>
      </c>
      <c r="AD43" s="205">
        <v>0</v>
      </c>
      <c r="AE43" s="205">
        <v>0</v>
      </c>
      <c r="AF43" s="205">
        <v>0</v>
      </c>
      <c r="AG43" s="205">
        <v>-0.1</v>
      </c>
      <c r="AH43" s="205">
        <v>0</v>
      </c>
      <c r="AI43" s="205">
        <v>0</v>
      </c>
      <c r="AJ43" s="205">
        <v>0</v>
      </c>
      <c r="AK43" s="205">
        <v>58.71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17.7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27.24</v>
      </c>
      <c r="N44" s="205">
        <v>34.99</v>
      </c>
      <c r="O44" s="205">
        <v>0</v>
      </c>
      <c r="P44" s="205">
        <v>41.25</v>
      </c>
      <c r="Q44" s="205">
        <v>0</v>
      </c>
      <c r="R44" s="205">
        <v>1.17</v>
      </c>
      <c r="S44" s="205">
        <v>0.59</v>
      </c>
      <c r="T44" s="205">
        <v>0</v>
      </c>
      <c r="U44" s="205">
        <v>40.81</v>
      </c>
      <c r="V44" s="205">
        <v>0</v>
      </c>
      <c r="W44" s="205">
        <v>0</v>
      </c>
      <c r="X44" s="205">
        <v>14.48</v>
      </c>
      <c r="Y44" s="205">
        <v>0</v>
      </c>
      <c r="Z44" s="205">
        <v>28.96</v>
      </c>
      <c r="AA44" s="205">
        <v>8.69</v>
      </c>
      <c r="AB44" s="205">
        <v>0</v>
      </c>
      <c r="AC44" s="205">
        <v>12</v>
      </c>
      <c r="AD44" s="205">
        <v>0</v>
      </c>
      <c r="AE44" s="205">
        <v>0</v>
      </c>
      <c r="AF44" s="205">
        <v>0</v>
      </c>
      <c r="AG44" s="205">
        <v>-0.1</v>
      </c>
      <c r="AH44" s="205">
        <v>0</v>
      </c>
      <c r="AI44" s="205">
        <v>0</v>
      </c>
      <c r="AJ44" s="205">
        <v>0</v>
      </c>
      <c r="AK44" s="205">
        <v>58.71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17.7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27.24</v>
      </c>
      <c r="N45" s="205">
        <v>34.99</v>
      </c>
      <c r="O45" s="205">
        <v>0</v>
      </c>
      <c r="P45" s="205">
        <v>41.25</v>
      </c>
      <c r="Q45" s="205">
        <v>0</v>
      </c>
      <c r="R45" s="205">
        <v>1.17</v>
      </c>
      <c r="S45" s="205">
        <v>0.59</v>
      </c>
      <c r="T45" s="205">
        <v>0</v>
      </c>
      <c r="U45" s="205">
        <v>40.81</v>
      </c>
      <c r="V45" s="205">
        <v>0</v>
      </c>
      <c r="W45" s="205">
        <v>0</v>
      </c>
      <c r="X45" s="205">
        <v>14.48</v>
      </c>
      <c r="Y45" s="205">
        <v>0</v>
      </c>
      <c r="Z45" s="205">
        <v>28.96</v>
      </c>
      <c r="AA45" s="205">
        <v>8.69</v>
      </c>
      <c r="AB45" s="205">
        <v>0</v>
      </c>
      <c r="AC45" s="205">
        <v>12</v>
      </c>
      <c r="AD45" s="205">
        <v>0</v>
      </c>
      <c r="AE45" s="205">
        <v>0</v>
      </c>
      <c r="AF45" s="205">
        <v>0</v>
      </c>
      <c r="AG45" s="205">
        <v>-0.1</v>
      </c>
      <c r="AH45" s="205">
        <v>0</v>
      </c>
      <c r="AI45" s="205">
        <v>0</v>
      </c>
      <c r="AJ45" s="205">
        <v>0</v>
      </c>
      <c r="AK45" s="205">
        <v>58.71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17.7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27.24</v>
      </c>
      <c r="N46" s="205">
        <v>34.99</v>
      </c>
      <c r="O46" s="205">
        <v>0</v>
      </c>
      <c r="P46" s="205">
        <v>41.25</v>
      </c>
      <c r="Q46" s="205">
        <v>0</v>
      </c>
      <c r="R46" s="205">
        <v>1.17</v>
      </c>
      <c r="S46" s="205">
        <v>0.59</v>
      </c>
      <c r="T46" s="205">
        <v>0</v>
      </c>
      <c r="U46" s="205">
        <v>40.81</v>
      </c>
      <c r="V46" s="205">
        <v>0</v>
      </c>
      <c r="W46" s="205">
        <v>0</v>
      </c>
      <c r="X46" s="205">
        <v>14.48</v>
      </c>
      <c r="Y46" s="205">
        <v>0</v>
      </c>
      <c r="Z46" s="205">
        <v>28.96</v>
      </c>
      <c r="AA46" s="205">
        <v>8.69</v>
      </c>
      <c r="AB46" s="205">
        <v>0</v>
      </c>
      <c r="AC46" s="205">
        <v>12</v>
      </c>
      <c r="AD46" s="205">
        <v>0</v>
      </c>
      <c r="AE46" s="205">
        <v>0</v>
      </c>
      <c r="AF46" s="205">
        <v>0</v>
      </c>
      <c r="AG46" s="205">
        <v>-0.1</v>
      </c>
      <c r="AH46" s="205">
        <v>0</v>
      </c>
      <c r="AI46" s="205">
        <v>0</v>
      </c>
      <c r="AJ46" s="205">
        <v>0</v>
      </c>
      <c r="AK46" s="205">
        <v>58.71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17.7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27.24</v>
      </c>
      <c r="N47" s="205">
        <v>34.99</v>
      </c>
      <c r="O47" s="205">
        <v>0</v>
      </c>
      <c r="P47" s="205">
        <v>41.25</v>
      </c>
      <c r="Q47" s="205">
        <v>0</v>
      </c>
      <c r="R47" s="205">
        <v>1.17</v>
      </c>
      <c r="S47" s="205">
        <v>0.59</v>
      </c>
      <c r="T47" s="205">
        <v>0</v>
      </c>
      <c r="U47" s="205">
        <v>40.81</v>
      </c>
      <c r="V47" s="205">
        <v>0</v>
      </c>
      <c r="W47" s="205">
        <v>0</v>
      </c>
      <c r="X47" s="205">
        <v>14.48</v>
      </c>
      <c r="Y47" s="205">
        <v>0</v>
      </c>
      <c r="Z47" s="205">
        <v>28.96</v>
      </c>
      <c r="AA47" s="205">
        <v>8.69</v>
      </c>
      <c r="AB47" s="205">
        <v>0</v>
      </c>
      <c r="AC47" s="205">
        <v>12</v>
      </c>
      <c r="AD47" s="205">
        <v>0</v>
      </c>
      <c r="AE47" s="205">
        <v>0</v>
      </c>
      <c r="AF47" s="205">
        <v>0</v>
      </c>
      <c r="AG47" s="205">
        <v>-0.1</v>
      </c>
      <c r="AH47" s="205">
        <v>0</v>
      </c>
      <c r="AI47" s="205">
        <v>0</v>
      </c>
      <c r="AJ47" s="205">
        <v>0</v>
      </c>
      <c r="AK47" s="205">
        <v>58.71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17.7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27.24</v>
      </c>
      <c r="N48" s="205">
        <v>34.99</v>
      </c>
      <c r="O48" s="205">
        <v>0</v>
      </c>
      <c r="P48" s="205">
        <v>41.25</v>
      </c>
      <c r="Q48" s="205">
        <v>0</v>
      </c>
      <c r="R48" s="205">
        <v>1.17</v>
      </c>
      <c r="S48" s="205">
        <v>0.59</v>
      </c>
      <c r="T48" s="205">
        <v>0</v>
      </c>
      <c r="U48" s="205">
        <v>40.81</v>
      </c>
      <c r="V48" s="205">
        <v>0</v>
      </c>
      <c r="W48" s="205">
        <v>0</v>
      </c>
      <c r="X48" s="205">
        <v>14.48</v>
      </c>
      <c r="Y48" s="205">
        <v>0</v>
      </c>
      <c r="Z48" s="205">
        <v>28.96</v>
      </c>
      <c r="AA48" s="205">
        <v>8.69</v>
      </c>
      <c r="AB48" s="205">
        <v>0</v>
      </c>
      <c r="AC48" s="205">
        <v>12</v>
      </c>
      <c r="AD48" s="205">
        <v>0</v>
      </c>
      <c r="AE48" s="205">
        <v>0</v>
      </c>
      <c r="AF48" s="205">
        <v>0</v>
      </c>
      <c r="AG48" s="205">
        <v>-0.1</v>
      </c>
      <c r="AH48" s="205">
        <v>0</v>
      </c>
      <c r="AI48" s="205">
        <v>0</v>
      </c>
      <c r="AJ48" s="205">
        <v>0</v>
      </c>
      <c r="AK48" s="205">
        <v>58.71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17.7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27.24</v>
      </c>
      <c r="N49" s="205">
        <v>34.99</v>
      </c>
      <c r="O49" s="205">
        <v>0</v>
      </c>
      <c r="P49" s="205">
        <v>41.25</v>
      </c>
      <c r="Q49" s="205">
        <v>0</v>
      </c>
      <c r="R49" s="205">
        <v>6.38</v>
      </c>
      <c r="S49" s="205">
        <v>4.0199999999999996</v>
      </c>
      <c r="T49" s="205">
        <v>0</v>
      </c>
      <c r="U49" s="205">
        <v>40.81</v>
      </c>
      <c r="V49" s="205">
        <v>0</v>
      </c>
      <c r="W49" s="205">
        <v>0</v>
      </c>
      <c r="X49" s="205">
        <v>14.48</v>
      </c>
      <c r="Y49" s="205">
        <v>0</v>
      </c>
      <c r="Z49" s="205">
        <v>28.96</v>
      </c>
      <c r="AA49" s="205">
        <v>8.69</v>
      </c>
      <c r="AB49" s="205">
        <v>0</v>
      </c>
      <c r="AC49" s="205">
        <v>12</v>
      </c>
      <c r="AD49" s="205">
        <v>0</v>
      </c>
      <c r="AE49" s="205">
        <v>0</v>
      </c>
      <c r="AF49" s="205">
        <v>0</v>
      </c>
      <c r="AG49" s="205">
        <v>-0.1</v>
      </c>
      <c r="AH49" s="205">
        <v>0</v>
      </c>
      <c r="AI49" s="205">
        <v>0</v>
      </c>
      <c r="AJ49" s="205">
        <v>0</v>
      </c>
      <c r="AK49" s="205">
        <v>58.71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17.7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27.24</v>
      </c>
      <c r="N50" s="205">
        <v>34.99</v>
      </c>
      <c r="O50" s="205">
        <v>0</v>
      </c>
      <c r="P50" s="205">
        <v>41.25</v>
      </c>
      <c r="Q50" s="205">
        <v>0</v>
      </c>
      <c r="R50" s="205">
        <v>6.38</v>
      </c>
      <c r="S50" s="205">
        <v>4.0199999999999996</v>
      </c>
      <c r="T50" s="205">
        <v>0</v>
      </c>
      <c r="U50" s="205">
        <v>40.81</v>
      </c>
      <c r="V50" s="205">
        <v>0</v>
      </c>
      <c r="W50" s="205">
        <v>0</v>
      </c>
      <c r="X50" s="205">
        <v>14.48</v>
      </c>
      <c r="Y50" s="205">
        <v>0</v>
      </c>
      <c r="Z50" s="205">
        <v>28.96</v>
      </c>
      <c r="AA50" s="205">
        <v>8.69</v>
      </c>
      <c r="AB50" s="205">
        <v>0</v>
      </c>
      <c r="AC50" s="205">
        <v>12</v>
      </c>
      <c r="AD50" s="205">
        <v>0</v>
      </c>
      <c r="AE50" s="205">
        <v>0</v>
      </c>
      <c r="AF50" s="205">
        <v>0</v>
      </c>
      <c r="AG50" s="205">
        <v>-0.1</v>
      </c>
      <c r="AH50" s="205">
        <v>0</v>
      </c>
      <c r="AI50" s="205">
        <v>0</v>
      </c>
      <c r="AJ50" s="205">
        <v>0</v>
      </c>
      <c r="AK50" s="205">
        <v>58.71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17.7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27.24</v>
      </c>
      <c r="N51" s="205">
        <v>34.99</v>
      </c>
      <c r="O51" s="205">
        <v>0</v>
      </c>
      <c r="P51" s="205">
        <v>41.25</v>
      </c>
      <c r="Q51" s="205">
        <v>0</v>
      </c>
      <c r="R51" s="205">
        <v>6.38</v>
      </c>
      <c r="S51" s="205">
        <v>4.0199999999999996</v>
      </c>
      <c r="T51" s="205">
        <v>0</v>
      </c>
      <c r="U51" s="205">
        <v>40.81</v>
      </c>
      <c r="V51" s="205">
        <v>0</v>
      </c>
      <c r="W51" s="205">
        <v>0</v>
      </c>
      <c r="X51" s="205">
        <v>14.48</v>
      </c>
      <c r="Y51" s="205">
        <v>0</v>
      </c>
      <c r="Z51" s="205">
        <v>28.96</v>
      </c>
      <c r="AA51" s="205">
        <v>8.69</v>
      </c>
      <c r="AB51" s="205">
        <v>0</v>
      </c>
      <c r="AC51" s="205">
        <v>12</v>
      </c>
      <c r="AD51" s="205">
        <v>0</v>
      </c>
      <c r="AE51" s="205">
        <v>0</v>
      </c>
      <c r="AF51" s="205">
        <v>0</v>
      </c>
      <c r="AG51" s="205">
        <v>-0.1</v>
      </c>
      <c r="AH51" s="205">
        <v>0</v>
      </c>
      <c r="AI51" s="205">
        <v>0</v>
      </c>
      <c r="AJ51" s="205">
        <v>0</v>
      </c>
      <c r="AK51" s="205">
        <v>58.71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17.7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27.24</v>
      </c>
      <c r="N52" s="205">
        <v>34.99</v>
      </c>
      <c r="O52" s="205">
        <v>0</v>
      </c>
      <c r="P52" s="205">
        <v>41.25</v>
      </c>
      <c r="Q52" s="205">
        <v>0</v>
      </c>
      <c r="R52" s="205">
        <v>6.38</v>
      </c>
      <c r="S52" s="205">
        <v>4.0199999999999996</v>
      </c>
      <c r="T52" s="205">
        <v>0</v>
      </c>
      <c r="U52" s="205">
        <v>40.81</v>
      </c>
      <c r="V52" s="205">
        <v>0</v>
      </c>
      <c r="W52" s="205">
        <v>0</v>
      </c>
      <c r="X52" s="205">
        <v>14.48</v>
      </c>
      <c r="Y52" s="205">
        <v>0</v>
      </c>
      <c r="Z52" s="205">
        <v>28.96</v>
      </c>
      <c r="AA52" s="205">
        <v>8.69</v>
      </c>
      <c r="AB52" s="205">
        <v>0</v>
      </c>
      <c r="AC52" s="205">
        <v>12</v>
      </c>
      <c r="AD52" s="205">
        <v>0</v>
      </c>
      <c r="AE52" s="205">
        <v>0</v>
      </c>
      <c r="AF52" s="205">
        <v>0</v>
      </c>
      <c r="AG52" s="205">
        <v>-0.1</v>
      </c>
      <c r="AH52" s="205">
        <v>0</v>
      </c>
      <c r="AI52" s="205">
        <v>0</v>
      </c>
      <c r="AJ52" s="205">
        <v>0</v>
      </c>
      <c r="AK52" s="205">
        <v>58.71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17.7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27.24</v>
      </c>
      <c r="N53" s="205">
        <v>34.99</v>
      </c>
      <c r="O53" s="205">
        <v>0</v>
      </c>
      <c r="P53" s="205">
        <v>42.25</v>
      </c>
      <c r="Q53" s="205">
        <v>0</v>
      </c>
      <c r="R53" s="205">
        <v>6.38</v>
      </c>
      <c r="S53" s="205">
        <v>4.0199999999999996</v>
      </c>
      <c r="T53" s="205">
        <v>0</v>
      </c>
      <c r="U53" s="205">
        <v>41.18</v>
      </c>
      <c r="V53" s="205">
        <v>0</v>
      </c>
      <c r="W53" s="205">
        <v>0</v>
      </c>
      <c r="X53" s="205">
        <v>14.48</v>
      </c>
      <c r="Y53" s="205">
        <v>0</v>
      </c>
      <c r="Z53" s="205">
        <v>28.96</v>
      </c>
      <c r="AA53" s="205">
        <v>8.69</v>
      </c>
      <c r="AB53" s="205">
        <v>0</v>
      </c>
      <c r="AC53" s="205">
        <v>12</v>
      </c>
      <c r="AD53" s="205">
        <v>0</v>
      </c>
      <c r="AE53" s="205">
        <v>0</v>
      </c>
      <c r="AF53" s="205">
        <v>0</v>
      </c>
      <c r="AG53" s="205">
        <v>-0.1</v>
      </c>
      <c r="AH53" s="205">
        <v>0</v>
      </c>
      <c r="AI53" s="205">
        <v>0</v>
      </c>
      <c r="AJ53" s="205">
        <v>0</v>
      </c>
      <c r="AK53" s="205">
        <v>58.71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17.7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27.24</v>
      </c>
      <c r="N54" s="205">
        <v>34.99</v>
      </c>
      <c r="O54" s="205">
        <v>0</v>
      </c>
      <c r="P54" s="205">
        <v>41.25</v>
      </c>
      <c r="Q54" s="205">
        <v>0</v>
      </c>
      <c r="R54" s="205">
        <v>6.38</v>
      </c>
      <c r="S54" s="205">
        <v>4.0199999999999996</v>
      </c>
      <c r="T54" s="205">
        <v>0</v>
      </c>
      <c r="U54" s="205">
        <v>41.18</v>
      </c>
      <c r="V54" s="205">
        <v>0</v>
      </c>
      <c r="W54" s="205">
        <v>0</v>
      </c>
      <c r="X54" s="205">
        <v>14.48</v>
      </c>
      <c r="Y54" s="205">
        <v>0</v>
      </c>
      <c r="Z54" s="205">
        <v>28.96</v>
      </c>
      <c r="AA54" s="205">
        <v>8.69</v>
      </c>
      <c r="AB54" s="205">
        <v>0</v>
      </c>
      <c r="AC54" s="205">
        <v>12</v>
      </c>
      <c r="AD54" s="205">
        <v>0</v>
      </c>
      <c r="AE54" s="205">
        <v>0</v>
      </c>
      <c r="AF54" s="205">
        <v>0</v>
      </c>
      <c r="AG54" s="205">
        <v>-0.1</v>
      </c>
      <c r="AH54" s="205">
        <v>0</v>
      </c>
      <c r="AI54" s="205">
        <v>0</v>
      </c>
      <c r="AJ54" s="205">
        <v>0</v>
      </c>
      <c r="AK54" s="205">
        <v>58.71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17.7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27.24</v>
      </c>
      <c r="N55" s="205">
        <v>34.99</v>
      </c>
      <c r="O55" s="205">
        <v>0</v>
      </c>
      <c r="P55" s="205">
        <v>41.25</v>
      </c>
      <c r="Q55" s="205">
        <v>0</v>
      </c>
      <c r="R55" s="205">
        <v>6.38</v>
      </c>
      <c r="S55" s="205">
        <v>4.0199999999999996</v>
      </c>
      <c r="T55" s="205">
        <v>0</v>
      </c>
      <c r="U55" s="205">
        <v>41.89</v>
      </c>
      <c r="V55" s="205">
        <v>0</v>
      </c>
      <c r="W55" s="205">
        <v>0</v>
      </c>
      <c r="X55" s="205">
        <v>14.48</v>
      </c>
      <c r="Y55" s="205">
        <v>0</v>
      </c>
      <c r="Z55" s="205">
        <v>28.96</v>
      </c>
      <c r="AA55" s="205">
        <v>8.69</v>
      </c>
      <c r="AB55" s="205">
        <v>0</v>
      </c>
      <c r="AC55" s="205">
        <v>12</v>
      </c>
      <c r="AD55" s="205">
        <v>0</v>
      </c>
      <c r="AE55" s="205">
        <v>0</v>
      </c>
      <c r="AF55" s="205">
        <v>0</v>
      </c>
      <c r="AG55" s="205">
        <v>-0.1</v>
      </c>
      <c r="AH55" s="205">
        <v>0</v>
      </c>
      <c r="AI55" s="205">
        <v>0</v>
      </c>
      <c r="AJ55" s="205">
        <v>0</v>
      </c>
      <c r="AK55" s="205">
        <v>58.71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17.7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27.24</v>
      </c>
      <c r="N56" s="205">
        <v>34.99</v>
      </c>
      <c r="O56" s="205">
        <v>0</v>
      </c>
      <c r="P56" s="205">
        <v>41.25</v>
      </c>
      <c r="Q56" s="205">
        <v>0</v>
      </c>
      <c r="R56" s="205">
        <v>6.38</v>
      </c>
      <c r="S56" s="205">
        <v>4.0199999999999996</v>
      </c>
      <c r="T56" s="205">
        <v>0</v>
      </c>
      <c r="U56" s="205">
        <v>44.18</v>
      </c>
      <c r="V56" s="205">
        <v>0</v>
      </c>
      <c r="W56" s="205">
        <v>0</v>
      </c>
      <c r="X56" s="205">
        <v>14.48</v>
      </c>
      <c r="Y56" s="205">
        <v>0</v>
      </c>
      <c r="Z56" s="205">
        <v>28.96</v>
      </c>
      <c r="AA56" s="205">
        <v>8.69</v>
      </c>
      <c r="AB56" s="205">
        <v>0</v>
      </c>
      <c r="AC56" s="205">
        <v>12</v>
      </c>
      <c r="AD56" s="205">
        <v>0</v>
      </c>
      <c r="AE56" s="205">
        <v>0</v>
      </c>
      <c r="AF56" s="205">
        <v>0</v>
      </c>
      <c r="AG56" s="205">
        <v>-0.1</v>
      </c>
      <c r="AH56" s="205">
        <v>0</v>
      </c>
      <c r="AI56" s="205">
        <v>0</v>
      </c>
      <c r="AJ56" s="205">
        <v>0</v>
      </c>
      <c r="AK56" s="205">
        <v>58.71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17.7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27.24</v>
      </c>
      <c r="N57" s="205">
        <v>34.99</v>
      </c>
      <c r="O57" s="205">
        <v>0</v>
      </c>
      <c r="P57" s="205">
        <v>41.25</v>
      </c>
      <c r="Q57" s="205">
        <v>0</v>
      </c>
      <c r="R57" s="205">
        <v>6.38</v>
      </c>
      <c r="S57" s="205">
        <v>4.0199999999999996</v>
      </c>
      <c r="T57" s="205">
        <v>0</v>
      </c>
      <c r="U57" s="205">
        <v>44.87</v>
      </c>
      <c r="V57" s="205">
        <v>0</v>
      </c>
      <c r="W57" s="205">
        <v>0</v>
      </c>
      <c r="X57" s="205">
        <v>14.48</v>
      </c>
      <c r="Y57" s="205">
        <v>0</v>
      </c>
      <c r="Z57" s="205">
        <v>28.96</v>
      </c>
      <c r="AA57" s="205">
        <v>8.69</v>
      </c>
      <c r="AB57" s="205">
        <v>0</v>
      </c>
      <c r="AC57" s="205">
        <v>12</v>
      </c>
      <c r="AD57" s="205">
        <v>0</v>
      </c>
      <c r="AE57" s="205">
        <v>0</v>
      </c>
      <c r="AF57" s="205">
        <v>0</v>
      </c>
      <c r="AG57" s="205">
        <v>-0.1</v>
      </c>
      <c r="AH57" s="205">
        <v>0</v>
      </c>
      <c r="AI57" s="205">
        <v>0</v>
      </c>
      <c r="AJ57" s="205">
        <v>0</v>
      </c>
      <c r="AK57" s="205">
        <v>58.71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17.7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27.24</v>
      </c>
      <c r="N58" s="205">
        <v>34.99</v>
      </c>
      <c r="O58" s="205">
        <v>0</v>
      </c>
      <c r="P58" s="205">
        <v>41.25</v>
      </c>
      <c r="Q58" s="205">
        <v>0</v>
      </c>
      <c r="R58" s="205">
        <v>6.38</v>
      </c>
      <c r="S58" s="205">
        <v>4.0199999999999996</v>
      </c>
      <c r="T58" s="205">
        <v>0</v>
      </c>
      <c r="U58" s="205">
        <v>42.91</v>
      </c>
      <c r="V58" s="205">
        <v>0</v>
      </c>
      <c r="W58" s="205">
        <v>0</v>
      </c>
      <c r="X58" s="205">
        <v>14.48</v>
      </c>
      <c r="Y58" s="205">
        <v>0</v>
      </c>
      <c r="Z58" s="205">
        <v>28.96</v>
      </c>
      <c r="AA58" s="205">
        <v>8.69</v>
      </c>
      <c r="AB58" s="205">
        <v>0</v>
      </c>
      <c r="AC58" s="205">
        <v>8.8699999999999992</v>
      </c>
      <c r="AD58" s="205">
        <v>0</v>
      </c>
      <c r="AE58" s="205">
        <v>0</v>
      </c>
      <c r="AF58" s="205">
        <v>0</v>
      </c>
      <c r="AG58" s="205">
        <v>-0.1</v>
      </c>
      <c r="AH58" s="205">
        <v>0</v>
      </c>
      <c r="AI58" s="205">
        <v>0</v>
      </c>
      <c r="AJ58" s="205">
        <v>0</v>
      </c>
      <c r="AK58" s="205">
        <v>58.71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17.7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27.24</v>
      </c>
      <c r="N59" s="205">
        <v>34.79</v>
      </c>
      <c r="O59" s="205">
        <v>0</v>
      </c>
      <c r="P59" s="205">
        <v>41.25</v>
      </c>
      <c r="Q59" s="205">
        <v>0</v>
      </c>
      <c r="R59" s="205">
        <v>6.38</v>
      </c>
      <c r="S59" s="205">
        <v>4.0199999999999996</v>
      </c>
      <c r="T59" s="205">
        <v>0</v>
      </c>
      <c r="U59" s="205">
        <v>43.13</v>
      </c>
      <c r="V59" s="205">
        <v>0</v>
      </c>
      <c r="W59" s="205">
        <v>0</v>
      </c>
      <c r="X59" s="205">
        <v>14.48</v>
      </c>
      <c r="Y59" s="205">
        <v>0</v>
      </c>
      <c r="Z59" s="205">
        <v>28.96</v>
      </c>
      <c r="AA59" s="205">
        <v>8.69</v>
      </c>
      <c r="AB59" s="205">
        <v>0</v>
      </c>
      <c r="AC59" s="205">
        <v>12</v>
      </c>
      <c r="AD59" s="205">
        <v>0</v>
      </c>
      <c r="AE59" s="205">
        <v>0</v>
      </c>
      <c r="AF59" s="205">
        <v>0</v>
      </c>
      <c r="AG59" s="205">
        <v>-0.1</v>
      </c>
      <c r="AH59" s="205">
        <v>0</v>
      </c>
      <c r="AI59" s="205">
        <v>0</v>
      </c>
      <c r="AJ59" s="205">
        <v>0</v>
      </c>
      <c r="AK59" s="205">
        <v>58.71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17.7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27.24</v>
      </c>
      <c r="N60" s="205">
        <v>34.97</v>
      </c>
      <c r="O60" s="205">
        <v>0</v>
      </c>
      <c r="P60" s="205">
        <v>41.2</v>
      </c>
      <c r="Q60" s="205">
        <v>0</v>
      </c>
      <c r="R60" s="205">
        <v>6.38</v>
      </c>
      <c r="S60" s="205">
        <v>4.0199999999999996</v>
      </c>
      <c r="T60" s="205">
        <v>0</v>
      </c>
      <c r="U60" s="205">
        <v>42.8</v>
      </c>
      <c r="V60" s="205">
        <v>0</v>
      </c>
      <c r="W60" s="205">
        <v>0</v>
      </c>
      <c r="X60" s="205">
        <v>14.48</v>
      </c>
      <c r="Y60" s="205">
        <v>0</v>
      </c>
      <c r="Z60" s="205">
        <v>28.96</v>
      </c>
      <c r="AA60" s="205">
        <v>8.69</v>
      </c>
      <c r="AB60" s="205">
        <v>0</v>
      </c>
      <c r="AC60" s="205">
        <v>12</v>
      </c>
      <c r="AD60" s="205">
        <v>0</v>
      </c>
      <c r="AE60" s="205">
        <v>0</v>
      </c>
      <c r="AF60" s="205">
        <v>0</v>
      </c>
      <c r="AG60" s="205">
        <v>-0.1</v>
      </c>
      <c r="AH60" s="205">
        <v>0</v>
      </c>
      <c r="AI60" s="205">
        <v>0</v>
      </c>
      <c r="AJ60" s="205">
        <v>0</v>
      </c>
      <c r="AK60" s="205">
        <v>58.71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17.7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27.24</v>
      </c>
      <c r="N61" s="205">
        <v>34.99</v>
      </c>
      <c r="O61" s="205">
        <v>0</v>
      </c>
      <c r="P61" s="205">
        <v>41.25</v>
      </c>
      <c r="Q61" s="205">
        <v>0</v>
      </c>
      <c r="R61" s="205">
        <v>6.38</v>
      </c>
      <c r="S61" s="205">
        <v>4.0199999999999996</v>
      </c>
      <c r="T61" s="205">
        <v>0</v>
      </c>
      <c r="U61" s="205">
        <v>44.74</v>
      </c>
      <c r="V61" s="205">
        <v>0</v>
      </c>
      <c r="W61" s="205">
        <v>0</v>
      </c>
      <c r="X61" s="205">
        <v>14.48</v>
      </c>
      <c r="Y61" s="205">
        <v>0</v>
      </c>
      <c r="Z61" s="205">
        <v>28.96</v>
      </c>
      <c r="AA61" s="205">
        <v>8.69</v>
      </c>
      <c r="AB61" s="205">
        <v>0</v>
      </c>
      <c r="AC61" s="205">
        <v>12</v>
      </c>
      <c r="AD61" s="205">
        <v>0</v>
      </c>
      <c r="AE61" s="205">
        <v>0</v>
      </c>
      <c r="AF61" s="205">
        <v>0</v>
      </c>
      <c r="AG61" s="205">
        <v>-0.1</v>
      </c>
      <c r="AH61" s="205">
        <v>0</v>
      </c>
      <c r="AI61" s="205">
        <v>0</v>
      </c>
      <c r="AJ61" s="205">
        <v>0</v>
      </c>
      <c r="AK61" s="205">
        <v>58.71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17.7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27.24</v>
      </c>
      <c r="N62" s="205">
        <v>34.99</v>
      </c>
      <c r="O62" s="205">
        <v>0</v>
      </c>
      <c r="P62" s="205">
        <v>41.25</v>
      </c>
      <c r="Q62" s="205">
        <v>0</v>
      </c>
      <c r="R62" s="205">
        <v>6.38</v>
      </c>
      <c r="S62" s="205">
        <v>4.0199999999999996</v>
      </c>
      <c r="T62" s="205">
        <v>0</v>
      </c>
      <c r="U62" s="205">
        <v>44.76</v>
      </c>
      <c r="V62" s="205">
        <v>0</v>
      </c>
      <c r="W62" s="205">
        <v>0</v>
      </c>
      <c r="X62" s="205">
        <v>14.48</v>
      </c>
      <c r="Y62" s="205">
        <v>0</v>
      </c>
      <c r="Z62" s="205">
        <v>28.96</v>
      </c>
      <c r="AA62" s="205">
        <v>8.69</v>
      </c>
      <c r="AB62" s="205">
        <v>0</v>
      </c>
      <c r="AC62" s="205">
        <v>12</v>
      </c>
      <c r="AD62" s="205">
        <v>0</v>
      </c>
      <c r="AE62" s="205">
        <v>0</v>
      </c>
      <c r="AF62" s="205">
        <v>0</v>
      </c>
      <c r="AG62" s="205">
        <v>-0.1</v>
      </c>
      <c r="AH62" s="205">
        <v>0</v>
      </c>
      <c r="AI62" s="205">
        <v>0</v>
      </c>
      <c r="AJ62" s="205">
        <v>0</v>
      </c>
      <c r="AK62" s="205">
        <v>58.71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17.7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27.24</v>
      </c>
      <c r="N63" s="205">
        <v>34.99</v>
      </c>
      <c r="O63" s="205">
        <v>0</v>
      </c>
      <c r="P63" s="205">
        <v>41.25</v>
      </c>
      <c r="Q63" s="205">
        <v>0</v>
      </c>
      <c r="R63" s="205">
        <v>6.43</v>
      </c>
      <c r="S63" s="205">
        <v>4.05</v>
      </c>
      <c r="T63" s="205">
        <v>0</v>
      </c>
      <c r="U63" s="205">
        <v>46.83</v>
      </c>
      <c r="V63" s="205">
        <v>0</v>
      </c>
      <c r="W63" s="205">
        <v>0</v>
      </c>
      <c r="X63" s="205">
        <v>14.48</v>
      </c>
      <c r="Y63" s="205">
        <v>0</v>
      </c>
      <c r="Z63" s="205">
        <v>28.96</v>
      </c>
      <c r="AA63" s="205">
        <v>8.69</v>
      </c>
      <c r="AB63" s="205">
        <v>0</v>
      </c>
      <c r="AC63" s="205">
        <v>12</v>
      </c>
      <c r="AD63" s="205">
        <v>0</v>
      </c>
      <c r="AE63" s="205">
        <v>0</v>
      </c>
      <c r="AF63" s="205">
        <v>0</v>
      </c>
      <c r="AG63" s="205">
        <v>-0.1</v>
      </c>
      <c r="AH63" s="205">
        <v>0</v>
      </c>
      <c r="AI63" s="205">
        <v>0</v>
      </c>
      <c r="AJ63" s="205">
        <v>0</v>
      </c>
      <c r="AK63" s="205">
        <v>58.71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17.7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27.24</v>
      </c>
      <c r="N64" s="205">
        <v>34.99</v>
      </c>
      <c r="O64" s="205">
        <v>0</v>
      </c>
      <c r="P64" s="205">
        <v>41.25</v>
      </c>
      <c r="Q64" s="205">
        <v>0</v>
      </c>
      <c r="R64" s="205">
        <v>6.43</v>
      </c>
      <c r="S64" s="205">
        <v>4.05</v>
      </c>
      <c r="T64" s="205">
        <v>0</v>
      </c>
      <c r="U64" s="205">
        <v>47.53</v>
      </c>
      <c r="V64" s="205">
        <v>0</v>
      </c>
      <c r="W64" s="205">
        <v>0</v>
      </c>
      <c r="X64" s="205">
        <v>14.48</v>
      </c>
      <c r="Y64" s="205">
        <v>0</v>
      </c>
      <c r="Z64" s="205">
        <v>28.96</v>
      </c>
      <c r="AA64" s="205">
        <v>8.69</v>
      </c>
      <c r="AB64" s="205">
        <v>0</v>
      </c>
      <c r="AC64" s="205">
        <v>12</v>
      </c>
      <c r="AD64" s="205">
        <v>0</v>
      </c>
      <c r="AE64" s="205">
        <v>0</v>
      </c>
      <c r="AF64" s="205">
        <v>0</v>
      </c>
      <c r="AG64" s="205">
        <v>-0.1</v>
      </c>
      <c r="AH64" s="205">
        <v>0</v>
      </c>
      <c r="AI64" s="205">
        <v>0</v>
      </c>
      <c r="AJ64" s="205">
        <v>0</v>
      </c>
      <c r="AK64" s="205">
        <v>58.71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17.7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27.24</v>
      </c>
      <c r="N65" s="205">
        <v>34.99</v>
      </c>
      <c r="O65" s="205">
        <v>0</v>
      </c>
      <c r="P65" s="205">
        <v>41.25</v>
      </c>
      <c r="Q65" s="205">
        <v>0</v>
      </c>
      <c r="R65" s="205">
        <v>6.42</v>
      </c>
      <c r="S65" s="205">
        <v>4.0199999999999996</v>
      </c>
      <c r="T65" s="205">
        <v>0</v>
      </c>
      <c r="U65" s="205">
        <v>49.95</v>
      </c>
      <c r="V65" s="205">
        <v>0</v>
      </c>
      <c r="W65" s="205">
        <v>0</v>
      </c>
      <c r="X65" s="205">
        <v>14.48</v>
      </c>
      <c r="Y65" s="205">
        <v>0</v>
      </c>
      <c r="Z65" s="205">
        <v>28.94</v>
      </c>
      <c r="AA65" s="205">
        <v>8.68</v>
      </c>
      <c r="AB65" s="205">
        <v>0</v>
      </c>
      <c r="AC65" s="205">
        <v>12</v>
      </c>
      <c r="AD65" s="205">
        <v>0</v>
      </c>
      <c r="AE65" s="205">
        <v>0</v>
      </c>
      <c r="AF65" s="205">
        <v>0</v>
      </c>
      <c r="AG65" s="205">
        <v>-0.1</v>
      </c>
      <c r="AH65" s="205">
        <v>0</v>
      </c>
      <c r="AI65" s="205">
        <v>0</v>
      </c>
      <c r="AJ65" s="205">
        <v>0</v>
      </c>
      <c r="AK65" s="205">
        <v>58.71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17.7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27.24</v>
      </c>
      <c r="N66" s="205">
        <v>34.99</v>
      </c>
      <c r="O66" s="205">
        <v>0</v>
      </c>
      <c r="P66" s="205">
        <v>41.25</v>
      </c>
      <c r="Q66" s="205">
        <v>0</v>
      </c>
      <c r="R66" s="205">
        <v>6.42</v>
      </c>
      <c r="S66" s="205">
        <v>4.0199999999999996</v>
      </c>
      <c r="T66" s="205">
        <v>0</v>
      </c>
      <c r="U66" s="205">
        <v>49.95</v>
      </c>
      <c r="V66" s="205">
        <v>0</v>
      </c>
      <c r="W66" s="205">
        <v>0</v>
      </c>
      <c r="X66" s="205">
        <v>14.48</v>
      </c>
      <c r="Y66" s="205">
        <v>0</v>
      </c>
      <c r="Z66" s="205">
        <v>28.94</v>
      </c>
      <c r="AA66" s="205">
        <v>8.68</v>
      </c>
      <c r="AB66" s="205">
        <v>0</v>
      </c>
      <c r="AC66" s="205">
        <v>12</v>
      </c>
      <c r="AD66" s="205">
        <v>0</v>
      </c>
      <c r="AE66" s="205">
        <v>0</v>
      </c>
      <c r="AF66" s="205">
        <v>0</v>
      </c>
      <c r="AG66" s="205">
        <v>-0.1</v>
      </c>
      <c r="AH66" s="205">
        <v>0</v>
      </c>
      <c r="AI66" s="205">
        <v>0</v>
      </c>
      <c r="AJ66" s="205">
        <v>0</v>
      </c>
      <c r="AK66" s="205">
        <v>58.71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17.7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27.24</v>
      </c>
      <c r="N67" s="205">
        <v>34.99</v>
      </c>
      <c r="O67" s="205">
        <v>0</v>
      </c>
      <c r="P67" s="205">
        <v>41.25</v>
      </c>
      <c r="Q67" s="205">
        <v>0</v>
      </c>
      <c r="R67" s="205">
        <v>6.42</v>
      </c>
      <c r="S67" s="205">
        <v>4.0199999999999996</v>
      </c>
      <c r="T67" s="205">
        <v>0</v>
      </c>
      <c r="U67" s="205">
        <v>53.53</v>
      </c>
      <c r="V67" s="205">
        <v>0</v>
      </c>
      <c r="W67" s="205">
        <v>0</v>
      </c>
      <c r="X67" s="205">
        <v>14.48</v>
      </c>
      <c r="Y67" s="205">
        <v>0</v>
      </c>
      <c r="Z67" s="205">
        <v>28.94</v>
      </c>
      <c r="AA67" s="205">
        <v>8.68</v>
      </c>
      <c r="AB67" s="205">
        <v>0</v>
      </c>
      <c r="AC67" s="205">
        <v>12</v>
      </c>
      <c r="AD67" s="205">
        <v>0</v>
      </c>
      <c r="AE67" s="205">
        <v>0</v>
      </c>
      <c r="AF67" s="205">
        <v>0</v>
      </c>
      <c r="AG67" s="205">
        <v>-0.1</v>
      </c>
      <c r="AH67" s="205">
        <v>0</v>
      </c>
      <c r="AI67" s="205">
        <v>0</v>
      </c>
      <c r="AJ67" s="205">
        <v>0</v>
      </c>
      <c r="AK67" s="205">
        <v>58.71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17.7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27.24</v>
      </c>
      <c r="N68" s="205">
        <v>34.99</v>
      </c>
      <c r="O68" s="205">
        <v>0</v>
      </c>
      <c r="P68" s="205">
        <v>41.25</v>
      </c>
      <c r="Q68" s="205">
        <v>0</v>
      </c>
      <c r="R68" s="205">
        <v>6.42</v>
      </c>
      <c r="S68" s="205">
        <v>4.0199999999999996</v>
      </c>
      <c r="T68" s="205">
        <v>0</v>
      </c>
      <c r="U68" s="205">
        <v>53.53</v>
      </c>
      <c r="V68" s="205">
        <v>0</v>
      </c>
      <c r="W68" s="205">
        <v>0</v>
      </c>
      <c r="X68" s="205">
        <v>14.48</v>
      </c>
      <c r="Y68" s="205">
        <v>0</v>
      </c>
      <c r="Z68" s="205">
        <v>28.94</v>
      </c>
      <c r="AA68" s="205">
        <v>8.68</v>
      </c>
      <c r="AB68" s="205">
        <v>0</v>
      </c>
      <c r="AC68" s="205">
        <v>12</v>
      </c>
      <c r="AD68" s="205">
        <v>0</v>
      </c>
      <c r="AE68" s="205">
        <v>0</v>
      </c>
      <c r="AF68" s="205">
        <v>0</v>
      </c>
      <c r="AG68" s="205">
        <v>-0.1</v>
      </c>
      <c r="AH68" s="205">
        <v>0</v>
      </c>
      <c r="AI68" s="205">
        <v>0</v>
      </c>
      <c r="AJ68" s="205">
        <v>0</v>
      </c>
      <c r="AK68" s="205">
        <v>58.71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17.7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27.24</v>
      </c>
      <c r="N69" s="205">
        <v>34.99</v>
      </c>
      <c r="O69" s="205">
        <v>0</v>
      </c>
      <c r="P69" s="205">
        <v>39.380000000000003</v>
      </c>
      <c r="Q69" s="205">
        <v>0</v>
      </c>
      <c r="R69" s="205">
        <v>6.42</v>
      </c>
      <c r="S69" s="205">
        <v>4.0199999999999996</v>
      </c>
      <c r="T69" s="205">
        <v>0</v>
      </c>
      <c r="U69" s="205">
        <v>49.35</v>
      </c>
      <c r="V69" s="205">
        <v>0</v>
      </c>
      <c r="W69" s="205">
        <v>0</v>
      </c>
      <c r="X69" s="205">
        <v>14.48</v>
      </c>
      <c r="Y69" s="205">
        <v>0</v>
      </c>
      <c r="Z69" s="205">
        <v>28.96</v>
      </c>
      <c r="AA69" s="205">
        <v>8.69</v>
      </c>
      <c r="AB69" s="205">
        <v>0</v>
      </c>
      <c r="AC69" s="205">
        <v>12</v>
      </c>
      <c r="AD69" s="205">
        <v>0</v>
      </c>
      <c r="AE69" s="205">
        <v>0</v>
      </c>
      <c r="AF69" s="205">
        <v>0</v>
      </c>
      <c r="AG69" s="205">
        <v>-0.1</v>
      </c>
      <c r="AH69" s="205">
        <v>0</v>
      </c>
      <c r="AI69" s="205">
        <v>0</v>
      </c>
      <c r="AJ69" s="205">
        <v>0</v>
      </c>
      <c r="AK69" s="205">
        <v>58.71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17.7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27.24</v>
      </c>
      <c r="N70" s="205">
        <v>34.99</v>
      </c>
      <c r="O70" s="205">
        <v>0</v>
      </c>
      <c r="P70" s="205">
        <v>41.25</v>
      </c>
      <c r="Q70" s="205">
        <v>0</v>
      </c>
      <c r="R70" s="205">
        <v>6.42</v>
      </c>
      <c r="S70" s="205">
        <v>4.0199999999999996</v>
      </c>
      <c r="T70" s="205">
        <v>0</v>
      </c>
      <c r="U70" s="205">
        <v>51.67</v>
      </c>
      <c r="V70" s="205">
        <v>0</v>
      </c>
      <c r="W70" s="205">
        <v>13.51</v>
      </c>
      <c r="X70" s="205">
        <v>43.68</v>
      </c>
      <c r="Y70" s="205">
        <v>0</v>
      </c>
      <c r="Z70" s="205">
        <v>28.96</v>
      </c>
      <c r="AA70" s="205">
        <v>8.69</v>
      </c>
      <c r="AB70" s="205">
        <v>0</v>
      </c>
      <c r="AC70" s="205">
        <v>8.68</v>
      </c>
      <c r="AD70" s="205">
        <v>0</v>
      </c>
      <c r="AE70" s="205">
        <v>0</v>
      </c>
      <c r="AF70" s="205">
        <v>0</v>
      </c>
      <c r="AG70" s="205">
        <v>-0.1</v>
      </c>
      <c r="AH70" s="205">
        <v>0</v>
      </c>
      <c r="AI70" s="205">
        <v>0</v>
      </c>
      <c r="AJ70" s="205">
        <v>0</v>
      </c>
      <c r="AK70" s="205">
        <v>58.71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17.7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2.95</v>
      </c>
      <c r="L71" s="205">
        <v>0</v>
      </c>
      <c r="M71" s="205">
        <v>27.24</v>
      </c>
      <c r="N71" s="205">
        <v>34.99</v>
      </c>
      <c r="O71" s="205">
        <v>0</v>
      </c>
      <c r="P71" s="205">
        <v>41.25</v>
      </c>
      <c r="Q71" s="205">
        <v>0</v>
      </c>
      <c r="R71" s="205">
        <v>13.01</v>
      </c>
      <c r="S71" s="205">
        <v>8.1</v>
      </c>
      <c r="T71" s="205">
        <v>0</v>
      </c>
      <c r="U71" s="205">
        <v>51.67</v>
      </c>
      <c r="V71" s="205">
        <v>6.14</v>
      </c>
      <c r="W71" s="205">
        <v>13.4</v>
      </c>
      <c r="X71" s="205">
        <v>43.68</v>
      </c>
      <c r="Y71" s="205">
        <v>0</v>
      </c>
      <c r="Z71" s="205">
        <v>70.66</v>
      </c>
      <c r="AA71" s="205">
        <v>26.71</v>
      </c>
      <c r="AB71" s="205">
        <v>0</v>
      </c>
      <c r="AC71" s="205">
        <v>8.68</v>
      </c>
      <c r="AD71" s="205">
        <v>0</v>
      </c>
      <c r="AE71" s="205">
        <v>0</v>
      </c>
      <c r="AF71" s="205">
        <v>0</v>
      </c>
      <c r="AG71" s="205">
        <v>-0.1</v>
      </c>
      <c r="AH71" s="205">
        <v>0</v>
      </c>
      <c r="AI71" s="205">
        <v>0</v>
      </c>
      <c r="AJ71" s="205">
        <v>0</v>
      </c>
      <c r="AK71" s="205">
        <v>58.71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17.7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2.95</v>
      </c>
      <c r="L72" s="205">
        <v>0</v>
      </c>
      <c r="M72" s="205">
        <v>27.24</v>
      </c>
      <c r="N72" s="205">
        <v>34.99</v>
      </c>
      <c r="O72" s="205">
        <v>0</v>
      </c>
      <c r="P72" s="205">
        <v>41.25</v>
      </c>
      <c r="Q72" s="205">
        <v>0</v>
      </c>
      <c r="R72" s="205">
        <v>13.01</v>
      </c>
      <c r="S72" s="205">
        <v>8.1</v>
      </c>
      <c r="T72" s="205">
        <v>0</v>
      </c>
      <c r="U72" s="205">
        <v>51.67</v>
      </c>
      <c r="V72" s="205">
        <v>6.14</v>
      </c>
      <c r="W72" s="205">
        <v>13.51</v>
      </c>
      <c r="X72" s="205">
        <v>43.68</v>
      </c>
      <c r="Y72" s="205">
        <v>0</v>
      </c>
      <c r="Z72" s="205">
        <v>70.66</v>
      </c>
      <c r="AA72" s="205">
        <v>26.71</v>
      </c>
      <c r="AB72" s="205">
        <v>0</v>
      </c>
      <c r="AC72" s="205">
        <v>12</v>
      </c>
      <c r="AD72" s="205">
        <v>0</v>
      </c>
      <c r="AE72" s="205">
        <v>0</v>
      </c>
      <c r="AF72" s="205">
        <v>0</v>
      </c>
      <c r="AG72" s="205">
        <v>-0.1</v>
      </c>
      <c r="AH72" s="205">
        <v>0</v>
      </c>
      <c r="AI72" s="205">
        <v>0</v>
      </c>
      <c r="AJ72" s="205">
        <v>0</v>
      </c>
      <c r="AK72" s="205">
        <v>58.71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15.06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2.95</v>
      </c>
      <c r="L73" s="205">
        <v>0</v>
      </c>
      <c r="M73" s="205">
        <v>27.24</v>
      </c>
      <c r="N73" s="205">
        <v>34.99</v>
      </c>
      <c r="O73" s="205">
        <v>0</v>
      </c>
      <c r="P73" s="205">
        <v>41.25</v>
      </c>
      <c r="Q73" s="205">
        <v>0</v>
      </c>
      <c r="R73" s="205">
        <v>13.01</v>
      </c>
      <c r="S73" s="205">
        <v>8.1</v>
      </c>
      <c r="T73" s="205">
        <v>0</v>
      </c>
      <c r="U73" s="205">
        <v>51.67</v>
      </c>
      <c r="V73" s="205">
        <v>6.14</v>
      </c>
      <c r="W73" s="205">
        <v>13.51</v>
      </c>
      <c r="X73" s="205">
        <v>43.68</v>
      </c>
      <c r="Y73" s="205">
        <v>0</v>
      </c>
      <c r="Z73" s="205">
        <v>70.66</v>
      </c>
      <c r="AA73" s="205">
        <v>26.71</v>
      </c>
      <c r="AB73" s="205">
        <v>0</v>
      </c>
      <c r="AC73" s="205">
        <v>12</v>
      </c>
      <c r="AD73" s="205">
        <v>0</v>
      </c>
      <c r="AE73" s="205">
        <v>0</v>
      </c>
      <c r="AF73" s="205">
        <v>0</v>
      </c>
      <c r="AG73" s="205">
        <v>-0.1</v>
      </c>
      <c r="AH73" s="205">
        <v>0</v>
      </c>
      <c r="AI73" s="205">
        <v>0</v>
      </c>
      <c r="AJ73" s="205">
        <v>0</v>
      </c>
      <c r="AK73" s="205">
        <v>69.599999999999994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9.6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2.95</v>
      </c>
      <c r="L74" s="205">
        <v>0</v>
      </c>
      <c r="M74" s="205">
        <v>27.24</v>
      </c>
      <c r="N74" s="205">
        <v>34.99</v>
      </c>
      <c r="O74" s="205">
        <v>0</v>
      </c>
      <c r="P74" s="205">
        <v>41.25</v>
      </c>
      <c r="Q74" s="205">
        <v>0</v>
      </c>
      <c r="R74" s="205">
        <v>13.01</v>
      </c>
      <c r="S74" s="205">
        <v>8.1</v>
      </c>
      <c r="T74" s="205">
        <v>0</v>
      </c>
      <c r="U74" s="205">
        <v>51.67</v>
      </c>
      <c r="V74" s="205">
        <v>6.14</v>
      </c>
      <c r="W74" s="205">
        <v>13.51</v>
      </c>
      <c r="X74" s="205">
        <v>43.68</v>
      </c>
      <c r="Y74" s="205">
        <v>0</v>
      </c>
      <c r="Z74" s="205">
        <v>70.66</v>
      </c>
      <c r="AA74" s="205">
        <v>26.71</v>
      </c>
      <c r="AB74" s="205">
        <v>0</v>
      </c>
      <c r="AC74" s="205">
        <v>12</v>
      </c>
      <c r="AD74" s="205">
        <v>0</v>
      </c>
      <c r="AE74" s="205">
        <v>0</v>
      </c>
      <c r="AF74" s="205">
        <v>0</v>
      </c>
      <c r="AG74" s="205">
        <v>-0.1</v>
      </c>
      <c r="AH74" s="205">
        <v>0</v>
      </c>
      <c r="AI74" s="205">
        <v>0</v>
      </c>
      <c r="AJ74" s="205">
        <v>0</v>
      </c>
      <c r="AK74" s="205">
        <v>69.599999999999994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5.17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2.95</v>
      </c>
      <c r="L75" s="205">
        <v>0</v>
      </c>
      <c r="M75" s="205">
        <v>27.24</v>
      </c>
      <c r="N75" s="205">
        <v>34.99</v>
      </c>
      <c r="O75" s="205">
        <v>0</v>
      </c>
      <c r="P75" s="205">
        <v>41.25</v>
      </c>
      <c r="Q75" s="205">
        <v>0</v>
      </c>
      <c r="R75" s="205">
        <v>13.01</v>
      </c>
      <c r="S75" s="205">
        <v>8.1</v>
      </c>
      <c r="T75" s="205">
        <v>0</v>
      </c>
      <c r="U75" s="205">
        <v>51.67</v>
      </c>
      <c r="V75" s="205">
        <v>6.14</v>
      </c>
      <c r="W75" s="205">
        <v>13.51</v>
      </c>
      <c r="X75" s="205">
        <v>43.68</v>
      </c>
      <c r="Y75" s="205">
        <v>0</v>
      </c>
      <c r="Z75" s="205">
        <v>70.66</v>
      </c>
      <c r="AA75" s="205">
        <v>26.71</v>
      </c>
      <c r="AB75" s="205">
        <v>0</v>
      </c>
      <c r="AC75" s="205">
        <v>12</v>
      </c>
      <c r="AD75" s="205">
        <v>0</v>
      </c>
      <c r="AE75" s="205">
        <v>0</v>
      </c>
      <c r="AF75" s="205">
        <v>0</v>
      </c>
      <c r="AG75" s="205">
        <v>-0.1</v>
      </c>
      <c r="AH75" s="205">
        <v>0</v>
      </c>
      <c r="AI75" s="205">
        <v>0</v>
      </c>
      <c r="AJ75" s="205">
        <v>0</v>
      </c>
      <c r="AK75" s="205">
        <v>69.599999999999994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2.95</v>
      </c>
      <c r="L76" s="205">
        <v>0</v>
      </c>
      <c r="M76" s="205">
        <v>27.24</v>
      </c>
      <c r="N76" s="205">
        <v>34.99</v>
      </c>
      <c r="O76" s="205">
        <v>0</v>
      </c>
      <c r="P76" s="205">
        <v>41.25</v>
      </c>
      <c r="Q76" s="205">
        <v>0</v>
      </c>
      <c r="R76" s="205">
        <v>12.56</v>
      </c>
      <c r="S76" s="205">
        <v>7.82</v>
      </c>
      <c r="T76" s="205">
        <v>0</v>
      </c>
      <c r="U76" s="205">
        <v>51.67</v>
      </c>
      <c r="V76" s="205">
        <v>6.14</v>
      </c>
      <c r="W76" s="205">
        <v>13.51</v>
      </c>
      <c r="X76" s="205">
        <v>43.68</v>
      </c>
      <c r="Y76" s="205">
        <v>0</v>
      </c>
      <c r="Z76" s="205">
        <v>70.66</v>
      </c>
      <c r="AA76" s="205">
        <v>26.71</v>
      </c>
      <c r="AB76" s="205">
        <v>0</v>
      </c>
      <c r="AC76" s="205">
        <v>12</v>
      </c>
      <c r="AD76" s="205">
        <v>0</v>
      </c>
      <c r="AE76" s="205">
        <v>0</v>
      </c>
      <c r="AF76" s="205">
        <v>0</v>
      </c>
      <c r="AG76" s="205">
        <v>-0.1</v>
      </c>
      <c r="AH76" s="205">
        <v>0</v>
      </c>
      <c r="AI76" s="205">
        <v>0</v>
      </c>
      <c r="AJ76" s="205">
        <v>0</v>
      </c>
      <c r="AK76" s="205">
        <v>69.599999999999994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2.95</v>
      </c>
      <c r="L77" s="205">
        <v>0</v>
      </c>
      <c r="M77" s="205">
        <v>27.24</v>
      </c>
      <c r="N77" s="205">
        <v>34.99</v>
      </c>
      <c r="O77" s="205">
        <v>0</v>
      </c>
      <c r="P77" s="205">
        <v>41.25</v>
      </c>
      <c r="Q77" s="205">
        <v>0</v>
      </c>
      <c r="R77" s="205">
        <v>12.56</v>
      </c>
      <c r="S77" s="205">
        <v>7.82</v>
      </c>
      <c r="T77" s="205">
        <v>0</v>
      </c>
      <c r="U77" s="205">
        <v>51.67</v>
      </c>
      <c r="V77" s="205">
        <v>6.14</v>
      </c>
      <c r="W77" s="205">
        <v>13.51</v>
      </c>
      <c r="X77" s="205">
        <v>43.68</v>
      </c>
      <c r="Y77" s="205">
        <v>0</v>
      </c>
      <c r="Z77" s="205">
        <v>70.66</v>
      </c>
      <c r="AA77" s="205">
        <v>26.71</v>
      </c>
      <c r="AB77" s="205">
        <v>0</v>
      </c>
      <c r="AC77" s="205">
        <v>12</v>
      </c>
      <c r="AD77" s="205">
        <v>0</v>
      </c>
      <c r="AE77" s="205">
        <v>0</v>
      </c>
      <c r="AF77" s="205">
        <v>0</v>
      </c>
      <c r="AG77" s="205">
        <v>-0.1</v>
      </c>
      <c r="AH77" s="205">
        <v>0</v>
      </c>
      <c r="AI77" s="205">
        <v>0</v>
      </c>
      <c r="AJ77" s="205">
        <v>0</v>
      </c>
      <c r="AK77" s="205">
        <v>69.599999999999994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2.95</v>
      </c>
      <c r="L78" s="205">
        <v>0</v>
      </c>
      <c r="M78" s="205">
        <v>27.24</v>
      </c>
      <c r="N78" s="205">
        <v>34.99</v>
      </c>
      <c r="O78" s="205">
        <v>0</v>
      </c>
      <c r="P78" s="205">
        <v>41.25</v>
      </c>
      <c r="Q78" s="205">
        <v>0</v>
      </c>
      <c r="R78" s="205">
        <v>12.56</v>
      </c>
      <c r="S78" s="205">
        <v>7.82</v>
      </c>
      <c r="T78" s="205">
        <v>0</v>
      </c>
      <c r="U78" s="205">
        <v>51.67</v>
      </c>
      <c r="V78" s="205">
        <v>6.14</v>
      </c>
      <c r="W78" s="205">
        <v>13.51</v>
      </c>
      <c r="X78" s="205">
        <v>43.68</v>
      </c>
      <c r="Y78" s="205">
        <v>0</v>
      </c>
      <c r="Z78" s="205">
        <v>70.66</v>
      </c>
      <c r="AA78" s="205">
        <v>26.71</v>
      </c>
      <c r="AB78" s="205">
        <v>0</v>
      </c>
      <c r="AC78" s="205">
        <v>12</v>
      </c>
      <c r="AD78" s="205">
        <v>0</v>
      </c>
      <c r="AE78" s="205">
        <v>0</v>
      </c>
      <c r="AF78" s="205">
        <v>0</v>
      </c>
      <c r="AG78" s="205">
        <v>-0.1</v>
      </c>
      <c r="AH78" s="205">
        <v>0</v>
      </c>
      <c r="AI78" s="205">
        <v>0</v>
      </c>
      <c r="AJ78" s="205">
        <v>0</v>
      </c>
      <c r="AK78" s="205">
        <v>50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2.95</v>
      </c>
      <c r="L79" s="205">
        <v>0</v>
      </c>
      <c r="M79" s="205">
        <v>27.24</v>
      </c>
      <c r="N79" s="205">
        <v>34.99</v>
      </c>
      <c r="O79" s="205">
        <v>0</v>
      </c>
      <c r="P79" s="205">
        <v>41.25</v>
      </c>
      <c r="Q79" s="205">
        <v>0</v>
      </c>
      <c r="R79" s="205">
        <v>12.56</v>
      </c>
      <c r="S79" s="205">
        <v>7.82</v>
      </c>
      <c r="T79" s="205">
        <v>0</v>
      </c>
      <c r="U79" s="205">
        <v>51.67</v>
      </c>
      <c r="V79" s="205">
        <v>6.14</v>
      </c>
      <c r="W79" s="205">
        <v>13.51</v>
      </c>
      <c r="X79" s="205">
        <v>43.68</v>
      </c>
      <c r="Y79" s="205">
        <v>0</v>
      </c>
      <c r="Z79" s="205">
        <v>70.66</v>
      </c>
      <c r="AA79" s="205">
        <v>26.71</v>
      </c>
      <c r="AB79" s="205">
        <v>0</v>
      </c>
      <c r="AC79" s="205">
        <v>12</v>
      </c>
      <c r="AD79" s="205">
        <v>0</v>
      </c>
      <c r="AE79" s="205">
        <v>0</v>
      </c>
      <c r="AF79" s="205">
        <v>0</v>
      </c>
      <c r="AG79" s="205">
        <v>-0.1</v>
      </c>
      <c r="AH79" s="205">
        <v>0</v>
      </c>
      <c r="AI79" s="205">
        <v>0</v>
      </c>
      <c r="AJ79" s="205">
        <v>0</v>
      </c>
      <c r="AK79" s="205">
        <v>50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2.95</v>
      </c>
      <c r="L80" s="205">
        <v>0</v>
      </c>
      <c r="M80" s="205">
        <v>27.24</v>
      </c>
      <c r="N80" s="205">
        <v>34.99</v>
      </c>
      <c r="O80" s="205">
        <v>0</v>
      </c>
      <c r="P80" s="205">
        <v>41.25</v>
      </c>
      <c r="Q80" s="205">
        <v>0</v>
      </c>
      <c r="R80" s="205">
        <v>12.61</v>
      </c>
      <c r="S80" s="205">
        <v>7.83</v>
      </c>
      <c r="T80" s="205">
        <v>0</v>
      </c>
      <c r="U80" s="205">
        <v>51.67</v>
      </c>
      <c r="V80" s="205">
        <v>6.14</v>
      </c>
      <c r="W80" s="205">
        <v>13.51</v>
      </c>
      <c r="X80" s="205">
        <v>43.68</v>
      </c>
      <c r="Y80" s="205">
        <v>0</v>
      </c>
      <c r="Z80" s="205">
        <v>70.66</v>
      </c>
      <c r="AA80" s="205">
        <v>26.71</v>
      </c>
      <c r="AB80" s="205">
        <v>0</v>
      </c>
      <c r="AC80" s="205">
        <v>12</v>
      </c>
      <c r="AD80" s="205">
        <v>0</v>
      </c>
      <c r="AE80" s="205">
        <v>0</v>
      </c>
      <c r="AF80" s="205">
        <v>0</v>
      </c>
      <c r="AG80" s="205">
        <v>-0.1</v>
      </c>
      <c r="AH80" s="205">
        <v>0</v>
      </c>
      <c r="AI80" s="205">
        <v>0</v>
      </c>
      <c r="AJ80" s="205">
        <v>0</v>
      </c>
      <c r="AK80" s="205">
        <v>57.78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2.95</v>
      </c>
      <c r="L81" s="205">
        <v>0</v>
      </c>
      <c r="M81" s="205">
        <v>27.24</v>
      </c>
      <c r="N81" s="205">
        <v>34.99</v>
      </c>
      <c r="O81" s="205">
        <v>0</v>
      </c>
      <c r="P81" s="205">
        <v>41.25</v>
      </c>
      <c r="Q81" s="205">
        <v>0</v>
      </c>
      <c r="R81" s="205">
        <v>5.2</v>
      </c>
      <c r="S81" s="205">
        <v>3.17</v>
      </c>
      <c r="T81" s="205">
        <v>0</v>
      </c>
      <c r="U81" s="205">
        <v>51.67</v>
      </c>
      <c r="V81" s="205">
        <v>0</v>
      </c>
      <c r="W81" s="205">
        <v>0</v>
      </c>
      <c r="X81" s="205">
        <v>14.48</v>
      </c>
      <c r="Y81" s="205">
        <v>0</v>
      </c>
      <c r="Z81" s="205">
        <v>28.96</v>
      </c>
      <c r="AA81" s="205">
        <v>12.75</v>
      </c>
      <c r="AB81" s="205">
        <v>0</v>
      </c>
      <c r="AC81" s="205">
        <v>12</v>
      </c>
      <c r="AD81" s="205">
        <v>0</v>
      </c>
      <c r="AE81" s="205">
        <v>0</v>
      </c>
      <c r="AF81" s="205">
        <v>0</v>
      </c>
      <c r="AG81" s="205">
        <v>-0.1</v>
      </c>
      <c r="AH81" s="205">
        <v>0</v>
      </c>
      <c r="AI81" s="205">
        <v>0</v>
      </c>
      <c r="AJ81" s="205">
        <v>0</v>
      </c>
      <c r="AK81" s="205">
        <v>58.71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2.95</v>
      </c>
      <c r="L82" s="205">
        <v>0</v>
      </c>
      <c r="M82" s="205">
        <v>27.24</v>
      </c>
      <c r="N82" s="205">
        <v>34.99</v>
      </c>
      <c r="O82" s="205">
        <v>0</v>
      </c>
      <c r="P82" s="205">
        <v>41.25</v>
      </c>
      <c r="Q82" s="205">
        <v>0</v>
      </c>
      <c r="R82" s="205">
        <v>5.2</v>
      </c>
      <c r="S82" s="205">
        <v>3.17</v>
      </c>
      <c r="T82" s="205">
        <v>0</v>
      </c>
      <c r="U82" s="205">
        <v>51.67</v>
      </c>
      <c r="V82" s="205">
        <v>0</v>
      </c>
      <c r="W82" s="205">
        <v>0</v>
      </c>
      <c r="X82" s="205">
        <v>14.48</v>
      </c>
      <c r="Y82" s="205">
        <v>0</v>
      </c>
      <c r="Z82" s="205">
        <v>28.96</v>
      </c>
      <c r="AA82" s="205">
        <v>8.69</v>
      </c>
      <c r="AB82" s="205">
        <v>0</v>
      </c>
      <c r="AC82" s="205">
        <v>12</v>
      </c>
      <c r="AD82" s="205">
        <v>0</v>
      </c>
      <c r="AE82" s="205">
        <v>0</v>
      </c>
      <c r="AF82" s="205">
        <v>0</v>
      </c>
      <c r="AG82" s="205">
        <v>-0.1</v>
      </c>
      <c r="AH82" s="205">
        <v>0</v>
      </c>
      <c r="AI82" s="205">
        <v>0</v>
      </c>
      <c r="AJ82" s="205">
        <v>0</v>
      </c>
      <c r="AK82" s="205">
        <v>58.71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2.95</v>
      </c>
      <c r="L83" s="205">
        <v>0</v>
      </c>
      <c r="M83" s="205">
        <v>27.24</v>
      </c>
      <c r="N83" s="205">
        <v>34.99</v>
      </c>
      <c r="O83" s="205">
        <v>0</v>
      </c>
      <c r="P83" s="205">
        <v>41.25</v>
      </c>
      <c r="Q83" s="205">
        <v>0</v>
      </c>
      <c r="R83" s="205">
        <v>6.46</v>
      </c>
      <c r="S83" s="205">
        <v>4.05</v>
      </c>
      <c r="T83" s="205">
        <v>0</v>
      </c>
      <c r="U83" s="205">
        <v>51.67</v>
      </c>
      <c r="V83" s="205">
        <v>0</v>
      </c>
      <c r="W83" s="205">
        <v>0</v>
      </c>
      <c r="X83" s="205">
        <v>14.48</v>
      </c>
      <c r="Y83" s="205">
        <v>0</v>
      </c>
      <c r="Z83" s="205">
        <v>28.96</v>
      </c>
      <c r="AA83" s="205">
        <v>8.69</v>
      </c>
      <c r="AB83" s="205">
        <v>0</v>
      </c>
      <c r="AC83" s="205">
        <v>12</v>
      </c>
      <c r="AD83" s="205">
        <v>0</v>
      </c>
      <c r="AE83" s="205">
        <v>0</v>
      </c>
      <c r="AF83" s="205">
        <v>0</v>
      </c>
      <c r="AG83" s="205">
        <v>-0.1</v>
      </c>
      <c r="AH83" s="205">
        <v>0</v>
      </c>
      <c r="AI83" s="205">
        <v>0</v>
      </c>
      <c r="AJ83" s="205">
        <v>0</v>
      </c>
      <c r="AK83" s="205">
        <v>58.71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2.95</v>
      </c>
      <c r="L84" s="205">
        <v>0</v>
      </c>
      <c r="M84" s="205">
        <v>27.24</v>
      </c>
      <c r="N84" s="205">
        <v>34.99</v>
      </c>
      <c r="O84" s="205">
        <v>0</v>
      </c>
      <c r="P84" s="205">
        <v>41.25</v>
      </c>
      <c r="Q84" s="205">
        <v>0</v>
      </c>
      <c r="R84" s="205">
        <v>6.46</v>
      </c>
      <c r="S84" s="205">
        <v>4.05</v>
      </c>
      <c r="T84" s="205">
        <v>0</v>
      </c>
      <c r="U84" s="205">
        <v>51.67</v>
      </c>
      <c r="V84" s="205">
        <v>0</v>
      </c>
      <c r="W84" s="205">
        <v>0</v>
      </c>
      <c r="X84" s="205">
        <v>14.48</v>
      </c>
      <c r="Y84" s="205">
        <v>0</v>
      </c>
      <c r="Z84" s="205">
        <v>28.96</v>
      </c>
      <c r="AA84" s="205">
        <v>8.69</v>
      </c>
      <c r="AB84" s="205">
        <v>0</v>
      </c>
      <c r="AC84" s="205">
        <v>12</v>
      </c>
      <c r="AD84" s="205">
        <v>0</v>
      </c>
      <c r="AE84" s="205">
        <v>0</v>
      </c>
      <c r="AF84" s="205">
        <v>0</v>
      </c>
      <c r="AG84" s="205">
        <v>-0.1</v>
      </c>
      <c r="AH84" s="205">
        <v>0</v>
      </c>
      <c r="AI84" s="205">
        <v>0</v>
      </c>
      <c r="AJ84" s="205">
        <v>0</v>
      </c>
      <c r="AK84" s="205">
        <v>58.71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2.95</v>
      </c>
      <c r="L85" s="205">
        <v>0</v>
      </c>
      <c r="M85" s="205">
        <v>27.24</v>
      </c>
      <c r="N85" s="205">
        <v>34.99</v>
      </c>
      <c r="O85" s="205">
        <v>0</v>
      </c>
      <c r="P85" s="205">
        <v>41.25</v>
      </c>
      <c r="Q85" s="205">
        <v>0</v>
      </c>
      <c r="R85" s="205">
        <v>6.46</v>
      </c>
      <c r="S85" s="205">
        <v>4.0599999999999996</v>
      </c>
      <c r="T85" s="205">
        <v>0</v>
      </c>
      <c r="U85" s="205">
        <v>51.67</v>
      </c>
      <c r="V85" s="205">
        <v>0</v>
      </c>
      <c r="W85" s="205">
        <v>0</v>
      </c>
      <c r="X85" s="205">
        <v>14.48</v>
      </c>
      <c r="Y85" s="205">
        <v>0</v>
      </c>
      <c r="Z85" s="205">
        <v>29.63</v>
      </c>
      <c r="AA85" s="205">
        <v>8.9</v>
      </c>
      <c r="AB85" s="205">
        <v>0</v>
      </c>
      <c r="AC85" s="205">
        <v>12</v>
      </c>
      <c r="AD85" s="205">
        <v>0</v>
      </c>
      <c r="AE85" s="205">
        <v>0</v>
      </c>
      <c r="AF85" s="205">
        <v>0</v>
      </c>
      <c r="AG85" s="205">
        <v>-0.1</v>
      </c>
      <c r="AH85" s="205">
        <v>0</v>
      </c>
      <c r="AI85" s="205">
        <v>0</v>
      </c>
      <c r="AJ85" s="205">
        <v>0</v>
      </c>
      <c r="AK85" s="205">
        <v>58.71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2.95</v>
      </c>
      <c r="L86" s="205">
        <v>0</v>
      </c>
      <c r="M86" s="205">
        <v>27.24</v>
      </c>
      <c r="N86" s="205">
        <v>34.99</v>
      </c>
      <c r="O86" s="205">
        <v>0</v>
      </c>
      <c r="P86" s="205">
        <v>41.25</v>
      </c>
      <c r="Q86" s="205">
        <v>0</v>
      </c>
      <c r="R86" s="205">
        <v>6.46</v>
      </c>
      <c r="S86" s="205">
        <v>4.0599999999999996</v>
      </c>
      <c r="T86" s="205">
        <v>0</v>
      </c>
      <c r="U86" s="205">
        <v>51.67</v>
      </c>
      <c r="V86" s="205">
        <v>0</v>
      </c>
      <c r="W86" s="205">
        <v>0</v>
      </c>
      <c r="X86" s="205">
        <v>14.48</v>
      </c>
      <c r="Y86" s="205">
        <v>0</v>
      </c>
      <c r="Z86" s="205">
        <v>29.63</v>
      </c>
      <c r="AA86" s="205">
        <v>8.9</v>
      </c>
      <c r="AB86" s="205">
        <v>0</v>
      </c>
      <c r="AC86" s="205">
        <v>12</v>
      </c>
      <c r="AD86" s="205">
        <v>0</v>
      </c>
      <c r="AE86" s="205">
        <v>0</v>
      </c>
      <c r="AF86" s="205">
        <v>0</v>
      </c>
      <c r="AG86" s="205">
        <v>-0.1</v>
      </c>
      <c r="AH86" s="205">
        <v>0</v>
      </c>
      <c r="AI86" s="205">
        <v>0</v>
      </c>
      <c r="AJ86" s="205">
        <v>0</v>
      </c>
      <c r="AK86" s="205">
        <v>58.71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2.95</v>
      </c>
      <c r="L87" s="205">
        <v>0</v>
      </c>
      <c r="M87" s="205">
        <v>27.24</v>
      </c>
      <c r="N87" s="205">
        <v>34.99</v>
      </c>
      <c r="O87" s="205">
        <v>0</v>
      </c>
      <c r="P87" s="205">
        <v>41.25</v>
      </c>
      <c r="Q87" s="205">
        <v>0</v>
      </c>
      <c r="R87" s="205">
        <v>6.46</v>
      </c>
      <c r="S87" s="205">
        <v>4.0599999999999996</v>
      </c>
      <c r="T87" s="205">
        <v>0</v>
      </c>
      <c r="U87" s="205">
        <v>51.67</v>
      </c>
      <c r="V87" s="205">
        <v>0</v>
      </c>
      <c r="W87" s="205">
        <v>0</v>
      </c>
      <c r="X87" s="205">
        <v>14.48</v>
      </c>
      <c r="Y87" s="205">
        <v>0</v>
      </c>
      <c r="Z87" s="205">
        <v>29.63</v>
      </c>
      <c r="AA87" s="205">
        <v>8.9</v>
      </c>
      <c r="AB87" s="205">
        <v>0</v>
      </c>
      <c r="AC87" s="205">
        <v>12</v>
      </c>
      <c r="AD87" s="205">
        <v>0</v>
      </c>
      <c r="AE87" s="205">
        <v>0</v>
      </c>
      <c r="AF87" s="205">
        <v>0</v>
      </c>
      <c r="AG87" s="205">
        <v>-0.1</v>
      </c>
      <c r="AH87" s="205">
        <v>0</v>
      </c>
      <c r="AI87" s="205">
        <v>0</v>
      </c>
      <c r="AJ87" s="205">
        <v>0</v>
      </c>
      <c r="AK87" s="205">
        <v>58.71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2.95</v>
      </c>
      <c r="L88" s="205">
        <v>0</v>
      </c>
      <c r="M88" s="205">
        <v>27.24</v>
      </c>
      <c r="N88" s="205">
        <v>34.99</v>
      </c>
      <c r="O88" s="205">
        <v>0</v>
      </c>
      <c r="P88" s="205">
        <v>41.25</v>
      </c>
      <c r="Q88" s="205">
        <v>0</v>
      </c>
      <c r="R88" s="205">
        <v>6.46</v>
      </c>
      <c r="S88" s="205">
        <v>4.0599999999999996</v>
      </c>
      <c r="T88" s="205">
        <v>0</v>
      </c>
      <c r="U88" s="205">
        <v>51.67</v>
      </c>
      <c r="V88" s="205">
        <v>0</v>
      </c>
      <c r="W88" s="205">
        <v>0</v>
      </c>
      <c r="X88" s="205">
        <v>14.48</v>
      </c>
      <c r="Y88" s="205">
        <v>0</v>
      </c>
      <c r="Z88" s="205">
        <v>29.63</v>
      </c>
      <c r="AA88" s="205">
        <v>8.9</v>
      </c>
      <c r="AB88" s="205">
        <v>0</v>
      </c>
      <c r="AC88" s="205">
        <v>12</v>
      </c>
      <c r="AD88" s="205">
        <v>0</v>
      </c>
      <c r="AE88" s="205">
        <v>0</v>
      </c>
      <c r="AF88" s="205">
        <v>0</v>
      </c>
      <c r="AG88" s="205">
        <v>-0.1</v>
      </c>
      <c r="AH88" s="205">
        <v>0</v>
      </c>
      <c r="AI88" s="205">
        <v>0</v>
      </c>
      <c r="AJ88" s="205">
        <v>0</v>
      </c>
      <c r="AK88" s="205">
        <v>58.71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2.95</v>
      </c>
      <c r="L89" s="205">
        <v>0</v>
      </c>
      <c r="M89" s="205">
        <v>27.24</v>
      </c>
      <c r="N89" s="205">
        <v>34.99</v>
      </c>
      <c r="O89" s="205">
        <v>0</v>
      </c>
      <c r="P89" s="205">
        <v>41.25</v>
      </c>
      <c r="Q89" s="205">
        <v>0</v>
      </c>
      <c r="R89" s="205">
        <v>6.46</v>
      </c>
      <c r="S89" s="205">
        <v>4.0599999999999996</v>
      </c>
      <c r="T89" s="205">
        <v>0</v>
      </c>
      <c r="U89" s="205">
        <v>51.67</v>
      </c>
      <c r="V89" s="205">
        <v>0</v>
      </c>
      <c r="W89" s="205">
        <v>0</v>
      </c>
      <c r="X89" s="205">
        <v>14.48</v>
      </c>
      <c r="Y89" s="205">
        <v>0</v>
      </c>
      <c r="Z89" s="205">
        <v>34.97</v>
      </c>
      <c r="AA89" s="205">
        <v>8.69</v>
      </c>
      <c r="AB89" s="205">
        <v>0</v>
      </c>
      <c r="AC89" s="205">
        <v>12</v>
      </c>
      <c r="AD89" s="205">
        <v>0</v>
      </c>
      <c r="AE89" s="205">
        <v>0</v>
      </c>
      <c r="AF89" s="205">
        <v>0</v>
      </c>
      <c r="AG89" s="205">
        <v>-0.1</v>
      </c>
      <c r="AH89" s="205">
        <v>0</v>
      </c>
      <c r="AI89" s="205">
        <v>0</v>
      </c>
      <c r="AJ89" s="205">
        <v>0</v>
      </c>
      <c r="AK89" s="205">
        <v>58.71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2.95</v>
      </c>
      <c r="L90" s="205">
        <v>0</v>
      </c>
      <c r="M90" s="205">
        <v>27.24</v>
      </c>
      <c r="N90" s="205">
        <v>34.99</v>
      </c>
      <c r="O90" s="205">
        <v>0</v>
      </c>
      <c r="P90" s="205">
        <v>41.25</v>
      </c>
      <c r="Q90" s="205">
        <v>0</v>
      </c>
      <c r="R90" s="205">
        <v>6.46</v>
      </c>
      <c r="S90" s="205">
        <v>4.0599999999999996</v>
      </c>
      <c r="T90" s="205">
        <v>0</v>
      </c>
      <c r="U90" s="205">
        <v>51.67</v>
      </c>
      <c r="V90" s="205">
        <v>0</v>
      </c>
      <c r="W90" s="205">
        <v>0</v>
      </c>
      <c r="X90" s="205">
        <v>14.48</v>
      </c>
      <c r="Y90" s="205">
        <v>0</v>
      </c>
      <c r="Z90" s="205">
        <v>28.96</v>
      </c>
      <c r="AA90" s="205">
        <v>8.69</v>
      </c>
      <c r="AB90" s="205">
        <v>0</v>
      </c>
      <c r="AC90" s="205">
        <v>12</v>
      </c>
      <c r="AD90" s="205">
        <v>0</v>
      </c>
      <c r="AE90" s="205">
        <v>0</v>
      </c>
      <c r="AF90" s="205">
        <v>0</v>
      </c>
      <c r="AG90" s="205">
        <v>-0.1</v>
      </c>
      <c r="AH90" s="205">
        <v>0</v>
      </c>
      <c r="AI90" s="205">
        <v>0</v>
      </c>
      <c r="AJ90" s="205">
        <v>0</v>
      </c>
      <c r="AK90" s="205">
        <v>58.71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2.95</v>
      </c>
      <c r="L91" s="205">
        <v>0</v>
      </c>
      <c r="M91" s="205">
        <v>27.24</v>
      </c>
      <c r="N91" s="205">
        <v>34.99</v>
      </c>
      <c r="O91" s="205">
        <v>0</v>
      </c>
      <c r="P91" s="205">
        <v>41.25</v>
      </c>
      <c r="Q91" s="205">
        <v>0</v>
      </c>
      <c r="R91" s="205">
        <v>6.46</v>
      </c>
      <c r="S91" s="205">
        <v>4.0599999999999996</v>
      </c>
      <c r="T91" s="205">
        <v>0</v>
      </c>
      <c r="U91" s="205">
        <v>51.67</v>
      </c>
      <c r="V91" s="205">
        <v>0</v>
      </c>
      <c r="W91" s="205">
        <v>0</v>
      </c>
      <c r="X91" s="205">
        <v>14.48</v>
      </c>
      <c r="Y91" s="205">
        <v>0</v>
      </c>
      <c r="Z91" s="205">
        <v>25.96</v>
      </c>
      <c r="AA91" s="205">
        <v>8.69</v>
      </c>
      <c r="AB91" s="205">
        <v>0</v>
      </c>
      <c r="AC91" s="205">
        <v>12</v>
      </c>
      <c r="AD91" s="205">
        <v>0</v>
      </c>
      <c r="AE91" s="205">
        <v>0</v>
      </c>
      <c r="AF91" s="205">
        <v>0</v>
      </c>
      <c r="AG91" s="205">
        <v>-0.1</v>
      </c>
      <c r="AH91" s="205">
        <v>0</v>
      </c>
      <c r="AI91" s="205">
        <v>0</v>
      </c>
      <c r="AJ91" s="205">
        <v>0</v>
      </c>
      <c r="AK91" s="205">
        <v>58.71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2.95</v>
      </c>
      <c r="L92" s="205">
        <v>0</v>
      </c>
      <c r="M92" s="205">
        <v>27.24</v>
      </c>
      <c r="N92" s="205">
        <v>34.99</v>
      </c>
      <c r="O92" s="205">
        <v>0</v>
      </c>
      <c r="P92" s="205">
        <v>41.25</v>
      </c>
      <c r="Q92" s="205">
        <v>0</v>
      </c>
      <c r="R92" s="205">
        <v>6.46</v>
      </c>
      <c r="S92" s="205">
        <v>4.0599999999999996</v>
      </c>
      <c r="T92" s="205">
        <v>0</v>
      </c>
      <c r="U92" s="205">
        <v>51.67</v>
      </c>
      <c r="V92" s="205">
        <v>0</v>
      </c>
      <c r="W92" s="205">
        <v>0</v>
      </c>
      <c r="X92" s="205">
        <v>14.48</v>
      </c>
      <c r="Y92" s="205">
        <v>0</v>
      </c>
      <c r="Z92" s="205">
        <v>25.96</v>
      </c>
      <c r="AA92" s="205">
        <v>8.69</v>
      </c>
      <c r="AB92" s="205">
        <v>0</v>
      </c>
      <c r="AC92" s="205">
        <v>12</v>
      </c>
      <c r="AD92" s="205">
        <v>0</v>
      </c>
      <c r="AE92" s="205">
        <v>0</v>
      </c>
      <c r="AF92" s="205">
        <v>0</v>
      </c>
      <c r="AG92" s="205">
        <v>-0.1</v>
      </c>
      <c r="AH92" s="205">
        <v>0</v>
      </c>
      <c r="AI92" s="205">
        <v>0</v>
      </c>
      <c r="AJ92" s="205">
        <v>0</v>
      </c>
      <c r="AK92" s="205">
        <v>58.71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2.95</v>
      </c>
      <c r="L93" s="205">
        <v>0</v>
      </c>
      <c r="M93" s="205">
        <v>27.24</v>
      </c>
      <c r="N93" s="205">
        <v>34.99</v>
      </c>
      <c r="O93" s="205">
        <v>0</v>
      </c>
      <c r="P93" s="205">
        <v>41.25</v>
      </c>
      <c r="Q93" s="205">
        <v>0</v>
      </c>
      <c r="R93" s="205">
        <v>6.46</v>
      </c>
      <c r="S93" s="205">
        <v>4.0599999999999996</v>
      </c>
      <c r="T93" s="205">
        <v>0</v>
      </c>
      <c r="U93" s="205">
        <v>51.67</v>
      </c>
      <c r="V93" s="205">
        <v>0</v>
      </c>
      <c r="W93" s="205">
        <v>0</v>
      </c>
      <c r="X93" s="205">
        <v>14.48</v>
      </c>
      <c r="Y93" s="205">
        <v>0</v>
      </c>
      <c r="Z93" s="205">
        <v>29.21</v>
      </c>
      <c r="AA93" s="205">
        <v>8.69</v>
      </c>
      <c r="AB93" s="205">
        <v>0</v>
      </c>
      <c r="AC93" s="205">
        <v>12</v>
      </c>
      <c r="AD93" s="205">
        <v>0</v>
      </c>
      <c r="AE93" s="205">
        <v>0</v>
      </c>
      <c r="AF93" s="205">
        <v>0</v>
      </c>
      <c r="AG93" s="205">
        <v>-0.1</v>
      </c>
      <c r="AH93" s="205">
        <v>0</v>
      </c>
      <c r="AI93" s="205">
        <v>0</v>
      </c>
      <c r="AJ93" s="205">
        <v>0</v>
      </c>
      <c r="AK93" s="205">
        <v>58.71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2.95</v>
      </c>
      <c r="L94" s="205">
        <v>0</v>
      </c>
      <c r="M94" s="205">
        <v>27.24</v>
      </c>
      <c r="N94" s="205">
        <v>34.99</v>
      </c>
      <c r="O94" s="205">
        <v>0</v>
      </c>
      <c r="P94" s="205">
        <v>41.25</v>
      </c>
      <c r="Q94" s="205">
        <v>0</v>
      </c>
      <c r="R94" s="205">
        <v>6.46</v>
      </c>
      <c r="S94" s="205">
        <v>4.03</v>
      </c>
      <c r="T94" s="205">
        <v>0</v>
      </c>
      <c r="U94" s="205">
        <v>51.67</v>
      </c>
      <c r="V94" s="205">
        <v>0</v>
      </c>
      <c r="W94" s="205">
        <v>0</v>
      </c>
      <c r="X94" s="205">
        <v>14.48</v>
      </c>
      <c r="Y94" s="205">
        <v>0</v>
      </c>
      <c r="Z94" s="205">
        <v>29.21</v>
      </c>
      <c r="AA94" s="205">
        <v>8.69</v>
      </c>
      <c r="AB94" s="205">
        <v>0</v>
      </c>
      <c r="AC94" s="205">
        <v>12</v>
      </c>
      <c r="AD94" s="205">
        <v>0</v>
      </c>
      <c r="AE94" s="205">
        <v>0</v>
      </c>
      <c r="AF94" s="205">
        <v>0</v>
      </c>
      <c r="AG94" s="205">
        <v>-0.1</v>
      </c>
      <c r="AH94" s="205">
        <v>0</v>
      </c>
      <c r="AI94" s="205">
        <v>0</v>
      </c>
      <c r="AJ94" s="205">
        <v>0</v>
      </c>
      <c r="AK94" s="205">
        <v>58.71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2.95</v>
      </c>
      <c r="L95" s="205">
        <v>0</v>
      </c>
      <c r="M95" s="205">
        <v>27.24</v>
      </c>
      <c r="N95" s="205">
        <v>34.99</v>
      </c>
      <c r="O95" s="205">
        <v>0</v>
      </c>
      <c r="P95" s="205">
        <v>41.25</v>
      </c>
      <c r="Q95" s="205">
        <v>0</v>
      </c>
      <c r="R95" s="205">
        <v>6.46</v>
      </c>
      <c r="S95" s="205">
        <v>4.0599999999999996</v>
      </c>
      <c r="T95" s="205">
        <v>0</v>
      </c>
      <c r="U95" s="205">
        <v>51.67</v>
      </c>
      <c r="V95" s="205">
        <v>0</v>
      </c>
      <c r="W95" s="205">
        <v>0</v>
      </c>
      <c r="X95" s="205">
        <v>14.48</v>
      </c>
      <c r="Y95" s="205">
        <v>0</v>
      </c>
      <c r="Z95" s="205">
        <v>29.21</v>
      </c>
      <c r="AA95" s="205">
        <v>8.69</v>
      </c>
      <c r="AB95" s="205">
        <v>0</v>
      </c>
      <c r="AC95" s="205">
        <v>12</v>
      </c>
      <c r="AD95" s="205">
        <v>0</v>
      </c>
      <c r="AE95" s="205">
        <v>0</v>
      </c>
      <c r="AF95" s="205">
        <v>0</v>
      </c>
      <c r="AG95" s="205">
        <v>-0.1</v>
      </c>
      <c r="AH95" s="205">
        <v>0</v>
      </c>
      <c r="AI95" s="205">
        <v>0</v>
      </c>
      <c r="AJ95" s="205">
        <v>0</v>
      </c>
      <c r="AK95" s="205">
        <v>58.71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2.95</v>
      </c>
      <c r="L96" s="205">
        <v>0</v>
      </c>
      <c r="M96" s="205">
        <v>27.24</v>
      </c>
      <c r="N96" s="205">
        <v>34.99</v>
      </c>
      <c r="O96" s="205">
        <v>0</v>
      </c>
      <c r="P96" s="205">
        <v>41.25</v>
      </c>
      <c r="Q96" s="205">
        <v>0</v>
      </c>
      <c r="R96" s="205">
        <v>6.46</v>
      </c>
      <c r="S96" s="205">
        <v>4.0599999999999996</v>
      </c>
      <c r="T96" s="205">
        <v>0</v>
      </c>
      <c r="U96" s="205">
        <v>51.67</v>
      </c>
      <c r="V96" s="205">
        <v>0</v>
      </c>
      <c r="W96" s="205">
        <v>0</v>
      </c>
      <c r="X96" s="205">
        <v>14.48</v>
      </c>
      <c r="Y96" s="205">
        <v>0</v>
      </c>
      <c r="Z96" s="205">
        <v>29.21</v>
      </c>
      <c r="AA96" s="205">
        <v>8.69</v>
      </c>
      <c r="AB96" s="205">
        <v>0</v>
      </c>
      <c r="AC96" s="205">
        <v>12</v>
      </c>
      <c r="AD96" s="205">
        <v>0</v>
      </c>
      <c r="AE96" s="205">
        <v>0</v>
      </c>
      <c r="AF96" s="205">
        <v>0</v>
      </c>
      <c r="AG96" s="205">
        <v>-0.1</v>
      </c>
      <c r="AH96" s="205">
        <v>0</v>
      </c>
      <c r="AI96" s="205">
        <v>0</v>
      </c>
      <c r="AJ96" s="205">
        <v>0</v>
      </c>
      <c r="AK96" s="205">
        <v>58.71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2.95</v>
      </c>
      <c r="L97" s="205">
        <v>0</v>
      </c>
      <c r="M97" s="205">
        <v>27.24</v>
      </c>
      <c r="N97" s="205">
        <v>34.99</v>
      </c>
      <c r="O97" s="205">
        <v>0</v>
      </c>
      <c r="P97" s="205">
        <v>41.25</v>
      </c>
      <c r="Q97" s="205">
        <v>0</v>
      </c>
      <c r="R97" s="205">
        <v>6.46</v>
      </c>
      <c r="S97" s="205">
        <v>4.0599999999999996</v>
      </c>
      <c r="T97" s="205">
        <v>0</v>
      </c>
      <c r="U97" s="205">
        <v>51.67</v>
      </c>
      <c r="V97" s="205">
        <v>0</v>
      </c>
      <c r="W97" s="205">
        <v>0</v>
      </c>
      <c r="X97" s="205">
        <v>14.48</v>
      </c>
      <c r="Y97" s="205">
        <v>0</v>
      </c>
      <c r="Z97" s="205">
        <v>29.21</v>
      </c>
      <c r="AA97" s="205">
        <v>8.69</v>
      </c>
      <c r="AB97" s="205">
        <v>0</v>
      </c>
      <c r="AC97" s="205">
        <v>12</v>
      </c>
      <c r="AD97" s="205">
        <v>0</v>
      </c>
      <c r="AE97" s="205">
        <v>0</v>
      </c>
      <c r="AF97" s="205">
        <v>0</v>
      </c>
      <c r="AG97" s="205">
        <v>-0.1</v>
      </c>
      <c r="AH97" s="205">
        <v>0</v>
      </c>
      <c r="AI97" s="205">
        <v>0</v>
      </c>
      <c r="AJ97" s="205">
        <v>0</v>
      </c>
      <c r="AK97" s="205">
        <v>58.71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2.95</v>
      </c>
      <c r="L98" s="205">
        <v>0</v>
      </c>
      <c r="M98" s="205">
        <v>27.24</v>
      </c>
      <c r="N98" s="205">
        <v>34.99</v>
      </c>
      <c r="O98" s="205">
        <v>0</v>
      </c>
      <c r="P98" s="205">
        <v>41.25</v>
      </c>
      <c r="Q98" s="205">
        <v>0</v>
      </c>
      <c r="R98" s="205">
        <v>6.46</v>
      </c>
      <c r="S98" s="205">
        <v>4.0599999999999996</v>
      </c>
      <c r="T98" s="205">
        <v>0</v>
      </c>
      <c r="U98" s="205">
        <v>51.67</v>
      </c>
      <c r="V98" s="205">
        <v>0</v>
      </c>
      <c r="W98" s="205">
        <v>0</v>
      </c>
      <c r="X98" s="205">
        <v>14.48</v>
      </c>
      <c r="Y98" s="205">
        <v>0</v>
      </c>
      <c r="Z98" s="205">
        <v>29.21</v>
      </c>
      <c r="AA98" s="205">
        <v>8.69</v>
      </c>
      <c r="AB98" s="205">
        <v>0</v>
      </c>
      <c r="AC98" s="205">
        <v>12</v>
      </c>
      <c r="AD98" s="205">
        <v>0</v>
      </c>
      <c r="AE98" s="205">
        <v>0</v>
      </c>
      <c r="AF98" s="205">
        <v>0</v>
      </c>
      <c r="AG98" s="205">
        <v>-0.1</v>
      </c>
      <c r="AH98" s="205">
        <v>0</v>
      </c>
      <c r="AI98" s="205">
        <v>0</v>
      </c>
      <c r="AJ98" s="205">
        <v>0</v>
      </c>
      <c r="AK98" s="205">
        <v>58.71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2.6550000000000015E-2</v>
      </c>
      <c r="L99">
        <f t="shared" si="0"/>
        <v>0</v>
      </c>
      <c r="M99">
        <f t="shared" si="0"/>
        <v>0.65375999999999901</v>
      </c>
      <c r="N99">
        <f t="shared" si="0"/>
        <v>0.83970499999999804</v>
      </c>
      <c r="O99">
        <f t="shared" si="0"/>
        <v>0</v>
      </c>
      <c r="P99">
        <f t="shared" si="0"/>
        <v>0.98976999999999993</v>
      </c>
      <c r="Q99">
        <f t="shared" si="0"/>
        <v>0</v>
      </c>
      <c r="R99">
        <f t="shared" si="0"/>
        <v>0.14393500000000004</v>
      </c>
      <c r="S99">
        <f t="shared" si="0"/>
        <v>9.0620000000000048E-2</v>
      </c>
      <c r="T99">
        <f t="shared" si="0"/>
        <v>0</v>
      </c>
      <c r="U99">
        <f t="shared" si="0"/>
        <v>1.0848150000000001</v>
      </c>
      <c r="V99">
        <f t="shared" si="0"/>
        <v>2.7649999999999997E-2</v>
      </c>
      <c r="W99">
        <f t="shared" si="0"/>
        <v>9.1584999999999986E-2</v>
      </c>
      <c r="X99">
        <f t="shared" si="0"/>
        <v>0.58851500000000034</v>
      </c>
      <c r="Y99">
        <f t="shared" si="0"/>
        <v>0</v>
      </c>
      <c r="Z99">
        <f t="shared" si="0"/>
        <v>0.94652500000000028</v>
      </c>
      <c r="AA99">
        <f t="shared" si="0"/>
        <v>0.29091750000000055</v>
      </c>
      <c r="AB99">
        <f t="shared" si="0"/>
        <v>0</v>
      </c>
      <c r="AC99">
        <f t="shared" si="0"/>
        <v>0.27954499999999993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1.4169025000000008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0.19337750000000009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44858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499</v>
      </c>
      <c r="AD1" s="91">
        <v>0</v>
      </c>
      <c r="AE1" s="91" t="s">
        <v>242</v>
      </c>
      <c r="AF1" s="91">
        <v>0</v>
      </c>
      <c r="AG1" s="91" t="s">
        <v>500</v>
      </c>
      <c r="AH1" s="91">
        <v>0</v>
      </c>
      <c r="AI1" s="91" t="s">
        <v>501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18.568000000000001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18.795999999999999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18.988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18.911999999999999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18.931999999999999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18.568000000000001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19.027999999999999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19.123999999999999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19.123999999999999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18.664000000000001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18.411999999999999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18.623999999999999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18.164000000000001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18.7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19.18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19.2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19.084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19.143999999999998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19.2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19.16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19.239999999999998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19.047999999999998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19.16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19.16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19.276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19.276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19.276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19.18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18.988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19.007999999999999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19.2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19.276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19.103999999999999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18.68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17.896000000000001</v>
      </c>
      <c r="C37" s="23"/>
      <c r="D37" s="23"/>
      <c r="E37" s="23"/>
      <c r="F37" s="23"/>
      <c r="G37" s="23"/>
      <c r="H37" s="23"/>
      <c r="I37" s="23"/>
      <c r="J37" s="23">
        <v>6.0733031674208142</v>
      </c>
      <c r="K37" s="25">
        <f t="shared" si="4"/>
        <v>6.0733031674208142</v>
      </c>
      <c r="L37" s="24">
        <f t="shared" si="5"/>
        <v>2.8746968325791857</v>
      </c>
      <c r="M37" s="81">
        <f t="shared" si="6"/>
        <v>8.9480000000000004</v>
      </c>
      <c r="O37" s="78">
        <f t="shared" si="7"/>
        <v>-6.0733031674208142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6.0733031674208142</v>
      </c>
      <c r="T37">
        <v>36</v>
      </c>
      <c r="U37" s="87">
        <f>IFERROR(-HLOOKUP($U$1,IEX!$W$2:$BH$98,T37,FALSE),0)</f>
        <v>0</v>
      </c>
      <c r="V37" s="88">
        <f t="shared" si="8"/>
        <v>2.8746968325791857</v>
      </c>
      <c r="W37" s="94"/>
      <c r="X37" s="88">
        <v>0</v>
      </c>
      <c r="Y37" s="88">
        <v>0.25305429864253393</v>
      </c>
      <c r="Z37" s="88">
        <v>0</v>
      </c>
      <c r="AA37" s="88">
        <v>0.30366515837104069</v>
      </c>
      <c r="AB37" s="88">
        <v>0</v>
      </c>
      <c r="AC37" s="88">
        <v>0.45549773755656109</v>
      </c>
      <c r="AD37" s="88">
        <v>0</v>
      </c>
      <c r="AE37" s="88">
        <v>1.0122171945701357</v>
      </c>
      <c r="AF37" s="88">
        <v>0</v>
      </c>
      <c r="AG37" s="88">
        <v>0.43525339366515836</v>
      </c>
      <c r="AH37" s="88">
        <v>0</v>
      </c>
      <c r="AI37" s="88">
        <v>0.41500904977375563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18.988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18.507999999999999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18.891999999999999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19.064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18.931999999999999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18.968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18.856000000000002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18.872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18.643999999999998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18.22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18.760000000000002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18.68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18.391999999999999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18.739999999999998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18.760000000000002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18.760000000000002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18.7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18.391999999999999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18.7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18.760000000000002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18.584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18.568000000000001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18.315999999999999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18.164000000000001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18.835999999999999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18.664000000000001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18.431999999999999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18.68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18.739999999999998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18.22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18.776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18.872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18.68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18.584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18.623999999999999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18.2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17.856000000000002</v>
      </c>
      <c r="C74" s="23"/>
      <c r="D74" s="23"/>
      <c r="E74" s="23"/>
      <c r="F74" s="23"/>
      <c r="G74" s="23"/>
      <c r="H74" s="23"/>
      <c r="I74" s="23"/>
      <c r="J74" s="23">
        <v>6.0597285067873301</v>
      </c>
      <c r="K74" s="25">
        <f t="shared" si="17"/>
        <v>6.0597285067873301</v>
      </c>
      <c r="L74" s="24">
        <f t="shared" si="18"/>
        <v>2.8682714932126698</v>
      </c>
      <c r="M74" s="81">
        <f t="shared" si="19"/>
        <v>8.9280000000000008</v>
      </c>
      <c r="O74" s="78">
        <f t="shared" si="20"/>
        <v>-6.0597285067873301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6.0597285067873301</v>
      </c>
      <c r="T74">
        <v>73</v>
      </c>
      <c r="U74" s="87">
        <f>IFERROR(-HLOOKUP($U$1,IEX!$W$2:$BH$98,T74,FALSE),0)</f>
        <v>0</v>
      </c>
      <c r="V74" s="88">
        <f t="shared" si="21"/>
        <v>2.8682714932126698</v>
      </c>
      <c r="W74" s="94"/>
      <c r="X74" s="88">
        <v>0</v>
      </c>
      <c r="Y74" s="88">
        <v>0.25248868778280542</v>
      </c>
      <c r="Z74" s="88">
        <v>0</v>
      </c>
      <c r="AA74" s="88">
        <v>0.30298642533936648</v>
      </c>
      <c r="AB74" s="88">
        <v>0</v>
      </c>
      <c r="AC74" s="88">
        <v>0.45447963800904972</v>
      </c>
      <c r="AD74" s="88">
        <v>0</v>
      </c>
      <c r="AE74" s="88">
        <v>1.0099547511312217</v>
      </c>
      <c r="AF74" s="88">
        <v>0</v>
      </c>
      <c r="AG74" s="88">
        <v>0.43428054298642532</v>
      </c>
      <c r="AH74" s="88">
        <v>0</v>
      </c>
      <c r="AI74" s="88">
        <v>0.41408144796380092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18.507999999999999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17.815999999999999</v>
      </c>
      <c r="C76" s="23"/>
      <c r="D76" s="23"/>
      <c r="E76" s="23"/>
      <c r="F76" s="23"/>
      <c r="G76" s="23"/>
      <c r="H76" s="23"/>
      <c r="I76" s="23"/>
      <c r="J76" s="23">
        <v>6.0461538461538451</v>
      </c>
      <c r="K76" s="25">
        <f t="shared" si="17"/>
        <v>6.0461538461538451</v>
      </c>
      <c r="L76" s="24">
        <f t="shared" si="18"/>
        <v>2.8618461538461535</v>
      </c>
      <c r="M76" s="81">
        <f t="shared" si="19"/>
        <v>8.9079999999999977</v>
      </c>
      <c r="O76" s="78">
        <f t="shared" si="20"/>
        <v>-6.0461538461538451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6.0461538461538451</v>
      </c>
      <c r="T76">
        <v>75</v>
      </c>
      <c r="U76" s="87">
        <f>IFERROR(-HLOOKUP($U$1,IEX!$W$2:$BH$98,T76,FALSE),0)</f>
        <v>0</v>
      </c>
      <c r="V76" s="88">
        <f t="shared" si="21"/>
        <v>2.8618461538461535</v>
      </c>
      <c r="W76" s="94"/>
      <c r="X76" s="88">
        <v>0</v>
      </c>
      <c r="Y76" s="88">
        <v>0.25192307692307692</v>
      </c>
      <c r="Z76" s="88">
        <v>0</v>
      </c>
      <c r="AA76" s="88">
        <v>0.30230769230769222</v>
      </c>
      <c r="AB76" s="88">
        <v>0</v>
      </c>
      <c r="AC76" s="88">
        <v>0.45346153846153842</v>
      </c>
      <c r="AD76" s="88">
        <v>0</v>
      </c>
      <c r="AE76" s="88">
        <v>1.0076923076923077</v>
      </c>
      <c r="AF76" s="88">
        <v>0</v>
      </c>
      <c r="AG76" s="88">
        <v>0.43330769230769217</v>
      </c>
      <c r="AH76" s="88">
        <v>0</v>
      </c>
      <c r="AI76" s="88">
        <v>0.41315384615384609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18.391999999999999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18.488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17.760000000000002</v>
      </c>
      <c r="C79" s="23"/>
      <c r="D79" s="23"/>
      <c r="E79" s="23"/>
      <c r="F79" s="23"/>
      <c r="G79" s="23"/>
      <c r="H79" s="23"/>
      <c r="I79" s="23"/>
      <c r="J79" s="23">
        <v>6.0271493212669682</v>
      </c>
      <c r="K79" s="25">
        <f t="shared" si="17"/>
        <v>6.0271493212669682</v>
      </c>
      <c r="L79" s="24">
        <f t="shared" si="18"/>
        <v>2.8528506787330317</v>
      </c>
      <c r="M79" s="81">
        <f t="shared" si="19"/>
        <v>8.879999999999999</v>
      </c>
      <c r="O79" s="78">
        <f t="shared" si="20"/>
        <v>-6.0271493212669682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6.0271493212669682</v>
      </c>
      <c r="T79">
        <v>78</v>
      </c>
      <c r="U79" s="87">
        <f>IFERROR(-HLOOKUP($U$1,IEX!$W$2:$BH$98,T79,FALSE),0)</f>
        <v>0</v>
      </c>
      <c r="V79" s="88">
        <f t="shared" si="21"/>
        <v>2.8528506787330317</v>
      </c>
      <c r="W79" s="94"/>
      <c r="X79" s="88">
        <v>0</v>
      </c>
      <c r="Y79" s="88">
        <v>0.25113122171945701</v>
      </c>
      <c r="Z79" s="88">
        <v>0</v>
      </c>
      <c r="AA79" s="88">
        <v>0.30135746606334834</v>
      </c>
      <c r="AB79" s="88">
        <v>0</v>
      </c>
      <c r="AC79" s="88">
        <v>0.45203619909502257</v>
      </c>
      <c r="AD79" s="88">
        <v>0</v>
      </c>
      <c r="AE79" s="88">
        <v>1.004524886877828</v>
      </c>
      <c r="AF79" s="88">
        <v>0</v>
      </c>
      <c r="AG79" s="88">
        <v>0.43194570135746607</v>
      </c>
      <c r="AH79" s="88">
        <v>0</v>
      </c>
      <c r="AI79" s="88">
        <v>0.41185520361990952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16.648</v>
      </c>
      <c r="C80" s="23"/>
      <c r="D80" s="23"/>
      <c r="E80" s="23"/>
      <c r="F80" s="23"/>
      <c r="G80" s="23"/>
      <c r="H80" s="23"/>
      <c r="I80" s="23"/>
      <c r="J80" s="23">
        <v>5.6497737556561081</v>
      </c>
      <c r="K80" s="25">
        <f t="shared" si="17"/>
        <v>5.6497737556561081</v>
      </c>
      <c r="L80" s="24">
        <f t="shared" si="18"/>
        <v>2.6742262443438909</v>
      </c>
      <c r="M80" s="81">
        <f t="shared" si="19"/>
        <v>8.3239999999999981</v>
      </c>
      <c r="O80" s="78">
        <f t="shared" si="20"/>
        <v>-5.6497737556561081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5.6497737556561081</v>
      </c>
      <c r="T80">
        <v>79</v>
      </c>
      <c r="U80" s="87">
        <f>IFERROR(-HLOOKUP($U$1,IEX!$W$2:$BH$98,T80,FALSE),0)</f>
        <v>0</v>
      </c>
      <c r="V80" s="88">
        <f t="shared" si="21"/>
        <v>2.6742262443438909</v>
      </c>
      <c r="W80" s="94"/>
      <c r="X80" s="88">
        <v>0</v>
      </c>
      <c r="Y80" s="88">
        <v>0.23540723981900447</v>
      </c>
      <c r="Z80" s="88">
        <v>0</v>
      </c>
      <c r="AA80" s="88">
        <v>0.28248868778280539</v>
      </c>
      <c r="AB80" s="88">
        <v>0</v>
      </c>
      <c r="AC80" s="88">
        <v>0.42373303167420812</v>
      </c>
      <c r="AD80" s="88">
        <v>0</v>
      </c>
      <c r="AE80" s="88">
        <v>0.94162895927601786</v>
      </c>
      <c r="AF80" s="88">
        <v>0</v>
      </c>
      <c r="AG80" s="88">
        <v>0.40490045248868772</v>
      </c>
      <c r="AH80" s="88">
        <v>0</v>
      </c>
      <c r="AI80" s="88">
        <v>0.38606787330316733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17.204000000000001</v>
      </c>
      <c r="C81" s="23"/>
      <c r="D81" s="23"/>
      <c r="E81" s="23"/>
      <c r="F81" s="23"/>
      <c r="G81" s="23"/>
      <c r="H81" s="23"/>
      <c r="I81" s="23"/>
      <c r="J81" s="23">
        <v>5.8384615384615381</v>
      </c>
      <c r="K81" s="25">
        <f t="shared" si="17"/>
        <v>5.8384615384615381</v>
      </c>
      <c r="L81" s="24">
        <f t="shared" si="18"/>
        <v>2.7635384615384613</v>
      </c>
      <c r="M81" s="81">
        <f t="shared" si="19"/>
        <v>8.6020000000000003</v>
      </c>
      <c r="O81" s="78">
        <f t="shared" si="20"/>
        <v>-5.8384615384615381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5.8384615384615381</v>
      </c>
      <c r="T81">
        <v>80</v>
      </c>
      <c r="U81" s="87">
        <f>IFERROR(-HLOOKUP($U$1,IEX!$W$2:$BH$98,T81,FALSE),0)</f>
        <v>0</v>
      </c>
      <c r="V81" s="88">
        <f t="shared" si="21"/>
        <v>2.7635384615384613</v>
      </c>
      <c r="W81" s="94"/>
      <c r="X81" s="88">
        <v>0</v>
      </c>
      <c r="Y81" s="88">
        <v>0.24326923076923077</v>
      </c>
      <c r="Z81" s="88">
        <v>0</v>
      </c>
      <c r="AA81" s="88">
        <v>0.2919230769230769</v>
      </c>
      <c r="AB81" s="88">
        <v>0</v>
      </c>
      <c r="AC81" s="88">
        <v>0.43788461538461532</v>
      </c>
      <c r="AD81" s="88">
        <v>0</v>
      </c>
      <c r="AE81" s="88">
        <v>0.97307692307692306</v>
      </c>
      <c r="AF81" s="88">
        <v>0</v>
      </c>
      <c r="AG81" s="88">
        <v>0.41842307692307684</v>
      </c>
      <c r="AH81" s="88">
        <v>0</v>
      </c>
      <c r="AI81" s="88">
        <v>0.39896153846153842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18.584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18.488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18.568000000000001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18.795999999999999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18.815999999999999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18.7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18.68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18.776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18.931999999999999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18.795999999999999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18.643999999999998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18.815999999999999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18.103999999999999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18.623999999999999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17.835999999999999</v>
      </c>
      <c r="C96" s="23"/>
      <c r="D96" s="23"/>
      <c r="E96" s="23"/>
      <c r="F96" s="23"/>
      <c r="G96" s="23"/>
      <c r="H96" s="23"/>
      <c r="I96" s="23"/>
      <c r="J96" s="23">
        <v>6.0529411764705872</v>
      </c>
      <c r="K96" s="25">
        <f t="shared" si="17"/>
        <v>6.0529411764705872</v>
      </c>
      <c r="L96" s="24">
        <f t="shared" si="18"/>
        <v>2.8650588235294108</v>
      </c>
      <c r="M96" s="81">
        <f t="shared" si="19"/>
        <v>8.9179999999999975</v>
      </c>
      <c r="O96" s="78">
        <f t="shared" si="20"/>
        <v>-6.0529411764705872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6.0529411764705872</v>
      </c>
      <c r="T96">
        <v>95</v>
      </c>
      <c r="U96" s="87">
        <f>IFERROR(-HLOOKUP($U$1,IEX!$W$2:$BH$98,T96,FALSE),0)</f>
        <v>0</v>
      </c>
      <c r="V96" s="88">
        <f t="shared" si="21"/>
        <v>2.8650588235294108</v>
      </c>
      <c r="W96" s="94"/>
      <c r="X96" s="88">
        <v>0</v>
      </c>
      <c r="Y96" s="88">
        <v>0.25220588235294111</v>
      </c>
      <c r="Z96" s="88">
        <v>0</v>
      </c>
      <c r="AA96" s="88">
        <v>0.30264705882352932</v>
      </c>
      <c r="AB96" s="88">
        <v>0</v>
      </c>
      <c r="AC96" s="88">
        <v>0.45397058823529396</v>
      </c>
      <c r="AD96" s="88">
        <v>0</v>
      </c>
      <c r="AE96" s="88">
        <v>1.0088235294117645</v>
      </c>
      <c r="AF96" s="88">
        <v>0</v>
      </c>
      <c r="AG96" s="88">
        <v>0.43379411764705872</v>
      </c>
      <c r="AH96" s="88">
        <v>0</v>
      </c>
      <c r="AI96" s="88">
        <v>0.41361764705882342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18.260000000000002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18.584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0.44838600000000028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0.14675796084851317</v>
      </c>
      <c r="K99" s="25">
        <f t="shared" si="22"/>
        <v>0.14675796084851317</v>
      </c>
      <c r="L99" s="25">
        <f t="shared" si="22"/>
        <v>6.9465434801629533E-2</v>
      </c>
      <c r="M99" s="85">
        <f t="shared" si="22"/>
        <v>0.21622339565014204</v>
      </c>
      <c r="O99" s="78">
        <f>SUM(O3:O98)/4000</f>
        <v>-0.14675796084851317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0.14675796084851317</v>
      </c>
      <c r="U99" s="89">
        <f t="shared" ref="U99:AK99" si="24">SUM(U3:U98)/4000</f>
        <v>0</v>
      </c>
      <c r="V99" s="89">
        <f t="shared" si="24"/>
        <v>6.9465434801629533E-2</v>
      </c>
      <c r="W99" s="94"/>
      <c r="X99" s="89">
        <f t="shared" si="24"/>
        <v>0</v>
      </c>
      <c r="Y99" s="89">
        <f t="shared" si="24"/>
        <v>6.1149150353547012E-3</v>
      </c>
      <c r="Z99" s="89">
        <f t="shared" si="24"/>
        <v>0</v>
      </c>
      <c r="AA99" s="89">
        <f t="shared" si="24"/>
        <v>7.3378980424256514E-3</v>
      </c>
      <c r="AB99" s="89">
        <f t="shared" si="24"/>
        <v>0</v>
      </c>
      <c r="AC99" s="89">
        <f t="shared" si="24"/>
        <v>1.1006847063638452E-2</v>
      </c>
      <c r="AD99" s="89">
        <f t="shared" si="24"/>
        <v>0</v>
      </c>
      <c r="AE99" s="89">
        <f t="shared" si="24"/>
        <v>2.4459660141418805E-2</v>
      </c>
      <c r="AF99" s="89">
        <f t="shared" si="24"/>
        <v>0</v>
      </c>
      <c r="AG99" s="89">
        <f t="shared" si="24"/>
        <v>1.0517653860810076E-2</v>
      </c>
      <c r="AH99" s="89">
        <f t="shared" si="24"/>
        <v>0</v>
      </c>
      <c r="AI99" s="89">
        <f t="shared" si="24"/>
        <v>1.0028460657981698E-2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2.3199999999999998</v>
      </c>
      <c r="N3" s="205">
        <v>2.44</v>
      </c>
      <c r="O3" s="205">
        <v>2.71</v>
      </c>
      <c r="P3" s="205">
        <v>0</v>
      </c>
      <c r="Q3" s="205">
        <v>0</v>
      </c>
      <c r="R3" s="205">
        <v>0.56000000000000005</v>
      </c>
      <c r="S3" s="205">
        <v>0.28000000000000003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2.0699999999999998</v>
      </c>
      <c r="AD3" s="205">
        <v>0</v>
      </c>
      <c r="AE3" s="205">
        <v>0</v>
      </c>
      <c r="AF3" s="205">
        <v>0</v>
      </c>
      <c r="AG3" s="205">
        <v>-0.15</v>
      </c>
      <c r="AH3" s="205">
        <v>0</v>
      </c>
      <c r="AI3" s="205">
        <v>0</v>
      </c>
      <c r="AJ3" s="205">
        <v>0</v>
      </c>
      <c r="AK3" s="205">
        <v>19.7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2.3199999999999998</v>
      </c>
      <c r="N4" s="205">
        <v>2.44</v>
      </c>
      <c r="O4" s="205">
        <v>2.71</v>
      </c>
      <c r="P4" s="205">
        <v>0</v>
      </c>
      <c r="Q4" s="205">
        <v>0</v>
      </c>
      <c r="R4" s="205">
        <v>0.56000000000000005</v>
      </c>
      <c r="S4" s="205">
        <v>0.28000000000000003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2.0699999999999998</v>
      </c>
      <c r="AD4" s="205">
        <v>0</v>
      </c>
      <c r="AE4" s="205">
        <v>0</v>
      </c>
      <c r="AF4" s="205">
        <v>0</v>
      </c>
      <c r="AG4" s="205">
        <v>-0.15</v>
      </c>
      <c r="AH4" s="205">
        <v>0</v>
      </c>
      <c r="AI4" s="205">
        <v>0</v>
      </c>
      <c r="AJ4" s="205">
        <v>0</v>
      </c>
      <c r="AK4" s="205">
        <v>19.7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2.3199999999999998</v>
      </c>
      <c r="N5" s="205">
        <v>2.44</v>
      </c>
      <c r="O5" s="205">
        <v>2.71</v>
      </c>
      <c r="P5" s="205">
        <v>0</v>
      </c>
      <c r="Q5" s="205">
        <v>0</v>
      </c>
      <c r="R5" s="205">
        <v>0.56000000000000005</v>
      </c>
      <c r="S5" s="205">
        <v>0.28000000000000003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2.0699999999999998</v>
      </c>
      <c r="AD5" s="205">
        <v>0</v>
      </c>
      <c r="AE5" s="205">
        <v>0</v>
      </c>
      <c r="AF5" s="205">
        <v>0</v>
      </c>
      <c r="AG5" s="205">
        <v>-0.15</v>
      </c>
      <c r="AH5" s="205">
        <v>0</v>
      </c>
      <c r="AI5" s="205">
        <v>0</v>
      </c>
      <c r="AJ5" s="205">
        <v>0</v>
      </c>
      <c r="AK5" s="205">
        <v>19.7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2.3199999999999998</v>
      </c>
      <c r="N6" s="205">
        <v>2.44</v>
      </c>
      <c r="O6" s="205">
        <v>2.71</v>
      </c>
      <c r="P6" s="205">
        <v>0</v>
      </c>
      <c r="Q6" s="205">
        <v>0</v>
      </c>
      <c r="R6" s="205">
        <v>0.56000000000000005</v>
      </c>
      <c r="S6" s="205">
        <v>0.28000000000000003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2.0699999999999998</v>
      </c>
      <c r="AD6" s="205">
        <v>0</v>
      </c>
      <c r="AE6" s="205">
        <v>0</v>
      </c>
      <c r="AF6" s="205">
        <v>0</v>
      </c>
      <c r="AG6" s="205">
        <v>-0.15</v>
      </c>
      <c r="AH6" s="205">
        <v>0</v>
      </c>
      <c r="AI6" s="205">
        <v>0</v>
      </c>
      <c r="AJ6" s="205">
        <v>0</v>
      </c>
      <c r="AK6" s="205">
        <v>19.7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2.3199999999999998</v>
      </c>
      <c r="N7" s="205">
        <v>2.44</v>
      </c>
      <c r="O7" s="205">
        <v>2.71</v>
      </c>
      <c r="P7" s="205">
        <v>0</v>
      </c>
      <c r="Q7" s="205">
        <v>0</v>
      </c>
      <c r="R7" s="205">
        <v>0.56000000000000005</v>
      </c>
      <c r="S7" s="205">
        <v>0.28000000000000003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2.0699999999999998</v>
      </c>
      <c r="AD7" s="205">
        <v>0</v>
      </c>
      <c r="AE7" s="205">
        <v>0</v>
      </c>
      <c r="AF7" s="205">
        <v>0</v>
      </c>
      <c r="AG7" s="205">
        <v>-0.15</v>
      </c>
      <c r="AH7" s="205">
        <v>0</v>
      </c>
      <c r="AI7" s="205">
        <v>0</v>
      </c>
      <c r="AJ7" s="205">
        <v>0</v>
      </c>
      <c r="AK7" s="205">
        <v>19.7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2.3199999999999998</v>
      </c>
      <c r="N8" s="205">
        <v>2.44</v>
      </c>
      <c r="O8" s="205">
        <v>2.71</v>
      </c>
      <c r="P8" s="205">
        <v>0</v>
      </c>
      <c r="Q8" s="205">
        <v>0</v>
      </c>
      <c r="R8" s="205">
        <v>0.56000000000000005</v>
      </c>
      <c r="S8" s="205">
        <v>0.28000000000000003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2.0699999999999998</v>
      </c>
      <c r="AD8" s="205">
        <v>0</v>
      </c>
      <c r="AE8" s="205">
        <v>0</v>
      </c>
      <c r="AF8" s="205">
        <v>0</v>
      </c>
      <c r="AG8" s="205">
        <v>-0.15</v>
      </c>
      <c r="AH8" s="205">
        <v>0</v>
      </c>
      <c r="AI8" s="205">
        <v>0</v>
      </c>
      <c r="AJ8" s="205">
        <v>0</v>
      </c>
      <c r="AK8" s="205">
        <v>19.7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2.3199999999999998</v>
      </c>
      <c r="N9" s="205">
        <v>2.44</v>
      </c>
      <c r="O9" s="205">
        <v>2.71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2.0699999999999998</v>
      </c>
      <c r="AD9" s="205">
        <v>0</v>
      </c>
      <c r="AE9" s="205">
        <v>0</v>
      </c>
      <c r="AF9" s="205">
        <v>0</v>
      </c>
      <c r="AG9" s="205">
        <v>-0.15</v>
      </c>
      <c r="AH9" s="205">
        <v>0</v>
      </c>
      <c r="AI9" s="205">
        <v>0</v>
      </c>
      <c r="AJ9" s="205">
        <v>0</v>
      </c>
      <c r="AK9" s="205">
        <v>19.7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2.3199999999999998</v>
      </c>
      <c r="N10" s="205">
        <v>2.44</v>
      </c>
      <c r="O10" s="205">
        <v>2.71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2.0699999999999998</v>
      </c>
      <c r="AD10" s="205">
        <v>0</v>
      </c>
      <c r="AE10" s="205">
        <v>0</v>
      </c>
      <c r="AF10" s="205">
        <v>0</v>
      </c>
      <c r="AG10" s="205">
        <v>-0.15</v>
      </c>
      <c r="AH10" s="205">
        <v>0</v>
      </c>
      <c r="AI10" s="205">
        <v>0</v>
      </c>
      <c r="AJ10" s="205">
        <v>0</v>
      </c>
      <c r="AK10" s="205">
        <v>19.7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2.3199999999999998</v>
      </c>
      <c r="N11" s="205">
        <v>2.44</v>
      </c>
      <c r="O11" s="205">
        <v>2.71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2.0699999999999998</v>
      </c>
      <c r="AD11" s="205">
        <v>0</v>
      </c>
      <c r="AE11" s="205">
        <v>0</v>
      </c>
      <c r="AF11" s="205">
        <v>0</v>
      </c>
      <c r="AG11" s="205">
        <v>-0.15</v>
      </c>
      <c r="AH11" s="205">
        <v>0</v>
      </c>
      <c r="AI11" s="205">
        <v>0</v>
      </c>
      <c r="AJ11" s="205">
        <v>0</v>
      </c>
      <c r="AK11" s="205">
        <v>19.7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2.3199999999999998</v>
      </c>
      <c r="N12" s="205">
        <v>2.44</v>
      </c>
      <c r="O12" s="205">
        <v>2.71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2.0699999999999998</v>
      </c>
      <c r="AD12" s="205">
        <v>0</v>
      </c>
      <c r="AE12" s="205">
        <v>0</v>
      </c>
      <c r="AF12" s="205">
        <v>0</v>
      </c>
      <c r="AG12" s="205">
        <v>-0.15</v>
      </c>
      <c r="AH12" s="205">
        <v>0</v>
      </c>
      <c r="AI12" s="205">
        <v>0</v>
      </c>
      <c r="AJ12" s="205">
        <v>0</v>
      </c>
      <c r="AK12" s="205">
        <v>19.7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2.3199999999999998</v>
      </c>
      <c r="N13" s="205">
        <v>2.44</v>
      </c>
      <c r="O13" s="205">
        <v>2.71</v>
      </c>
      <c r="P13" s="205">
        <v>0</v>
      </c>
      <c r="Q13" s="205">
        <v>0</v>
      </c>
      <c r="R13" s="205">
        <v>0.1</v>
      </c>
      <c r="S13" s="205">
        <v>0.04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2.0699999999999998</v>
      </c>
      <c r="AD13" s="205">
        <v>0</v>
      </c>
      <c r="AE13" s="205">
        <v>0</v>
      </c>
      <c r="AF13" s="205">
        <v>0</v>
      </c>
      <c r="AG13" s="205">
        <v>-0.15</v>
      </c>
      <c r="AH13" s="205">
        <v>0</v>
      </c>
      <c r="AI13" s="205">
        <v>0</v>
      </c>
      <c r="AJ13" s="205">
        <v>0</v>
      </c>
      <c r="AK13" s="205">
        <v>19.7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2.3199999999999998</v>
      </c>
      <c r="N14" s="205">
        <v>2.44</v>
      </c>
      <c r="O14" s="205">
        <v>2.71</v>
      </c>
      <c r="P14" s="205">
        <v>0</v>
      </c>
      <c r="Q14" s="205">
        <v>0</v>
      </c>
      <c r="R14" s="205">
        <v>0.1</v>
      </c>
      <c r="S14" s="205">
        <v>0.04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1.46</v>
      </c>
      <c r="AD14" s="205">
        <v>0</v>
      </c>
      <c r="AE14" s="205">
        <v>0</v>
      </c>
      <c r="AF14" s="205">
        <v>0</v>
      </c>
      <c r="AG14" s="205">
        <v>-0.15</v>
      </c>
      <c r="AH14" s="205">
        <v>0</v>
      </c>
      <c r="AI14" s="205">
        <v>0</v>
      </c>
      <c r="AJ14" s="205">
        <v>0</v>
      </c>
      <c r="AK14" s="205">
        <v>19.7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2.3199999999999998</v>
      </c>
      <c r="N15" s="205">
        <v>2.44</v>
      </c>
      <c r="O15" s="205">
        <v>2.71</v>
      </c>
      <c r="P15" s="205">
        <v>0</v>
      </c>
      <c r="Q15" s="205">
        <v>0</v>
      </c>
      <c r="R15" s="205">
        <v>0.1</v>
      </c>
      <c r="S15" s="205">
        <v>0.04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1.46</v>
      </c>
      <c r="AD15" s="205">
        <v>0</v>
      </c>
      <c r="AE15" s="205">
        <v>0</v>
      </c>
      <c r="AF15" s="205">
        <v>0</v>
      </c>
      <c r="AG15" s="205">
        <v>-0.15</v>
      </c>
      <c r="AH15" s="205">
        <v>0</v>
      </c>
      <c r="AI15" s="205">
        <v>0</v>
      </c>
      <c r="AJ15" s="205">
        <v>0</v>
      </c>
      <c r="AK15" s="205">
        <v>19.7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2.3199999999999998</v>
      </c>
      <c r="N16" s="205">
        <v>2.44</v>
      </c>
      <c r="O16" s="205">
        <v>2.71</v>
      </c>
      <c r="P16" s="205">
        <v>0</v>
      </c>
      <c r="Q16" s="205">
        <v>0</v>
      </c>
      <c r="R16" s="205">
        <v>0.1</v>
      </c>
      <c r="S16" s="205">
        <v>0.04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1.46</v>
      </c>
      <c r="AD16" s="205">
        <v>0</v>
      </c>
      <c r="AE16" s="205">
        <v>0</v>
      </c>
      <c r="AF16" s="205">
        <v>0</v>
      </c>
      <c r="AG16" s="205">
        <v>-0.15</v>
      </c>
      <c r="AH16" s="205">
        <v>0</v>
      </c>
      <c r="AI16" s="205">
        <v>0</v>
      </c>
      <c r="AJ16" s="205">
        <v>0</v>
      </c>
      <c r="AK16" s="205">
        <v>19.7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2.3199999999999998</v>
      </c>
      <c r="N17" s="205">
        <v>2.44</v>
      </c>
      <c r="O17" s="205">
        <v>2.71</v>
      </c>
      <c r="P17" s="205">
        <v>0</v>
      </c>
      <c r="Q17" s="205">
        <v>0</v>
      </c>
      <c r="R17" s="205">
        <v>0.1</v>
      </c>
      <c r="S17" s="205">
        <v>0.04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2.0699999999999998</v>
      </c>
      <c r="AD17" s="205">
        <v>0</v>
      </c>
      <c r="AE17" s="205">
        <v>0</v>
      </c>
      <c r="AF17" s="205">
        <v>0</v>
      </c>
      <c r="AG17" s="205">
        <v>-0.15</v>
      </c>
      <c r="AH17" s="205">
        <v>0</v>
      </c>
      <c r="AI17" s="205">
        <v>0</v>
      </c>
      <c r="AJ17" s="205">
        <v>0</v>
      </c>
      <c r="AK17" s="205">
        <v>19.7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2.3199999999999998</v>
      </c>
      <c r="N18" s="205">
        <v>2.44</v>
      </c>
      <c r="O18" s="205">
        <v>2.71</v>
      </c>
      <c r="P18" s="205">
        <v>0</v>
      </c>
      <c r="Q18" s="205">
        <v>0</v>
      </c>
      <c r="R18" s="205">
        <v>0.1</v>
      </c>
      <c r="S18" s="205">
        <v>0.04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2.0699999999999998</v>
      </c>
      <c r="AD18" s="205">
        <v>0</v>
      </c>
      <c r="AE18" s="205">
        <v>0</v>
      </c>
      <c r="AF18" s="205">
        <v>0</v>
      </c>
      <c r="AG18" s="205">
        <v>-0.15</v>
      </c>
      <c r="AH18" s="205">
        <v>0</v>
      </c>
      <c r="AI18" s="205">
        <v>0</v>
      </c>
      <c r="AJ18" s="205">
        <v>0</v>
      </c>
      <c r="AK18" s="205">
        <v>19.7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2.3199999999999998</v>
      </c>
      <c r="N19" s="205">
        <v>2.44</v>
      </c>
      <c r="O19" s="205">
        <v>2.71</v>
      </c>
      <c r="P19" s="205">
        <v>0</v>
      </c>
      <c r="Q19" s="205">
        <v>0</v>
      </c>
      <c r="R19" s="205">
        <v>0.1</v>
      </c>
      <c r="S19" s="205">
        <v>0.04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2.0699999999999998</v>
      </c>
      <c r="AD19" s="205">
        <v>0</v>
      </c>
      <c r="AE19" s="205">
        <v>0</v>
      </c>
      <c r="AF19" s="205">
        <v>0</v>
      </c>
      <c r="AG19" s="205">
        <v>-0.15</v>
      </c>
      <c r="AH19" s="205">
        <v>0</v>
      </c>
      <c r="AI19" s="205">
        <v>0</v>
      </c>
      <c r="AJ19" s="205">
        <v>0</v>
      </c>
      <c r="AK19" s="205">
        <v>19.7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2.3199999999999998</v>
      </c>
      <c r="N20" s="205">
        <v>2.44</v>
      </c>
      <c r="O20" s="205">
        <v>2.71</v>
      </c>
      <c r="P20" s="205">
        <v>0</v>
      </c>
      <c r="Q20" s="205">
        <v>0</v>
      </c>
      <c r="R20" s="205">
        <v>0.1</v>
      </c>
      <c r="S20" s="205">
        <v>0.04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2.0699999999999998</v>
      </c>
      <c r="AD20" s="205">
        <v>0</v>
      </c>
      <c r="AE20" s="205">
        <v>0</v>
      </c>
      <c r="AF20" s="205">
        <v>0</v>
      </c>
      <c r="AG20" s="205">
        <v>-0.15</v>
      </c>
      <c r="AH20" s="205">
        <v>0</v>
      </c>
      <c r="AI20" s="205">
        <v>0</v>
      </c>
      <c r="AJ20" s="205">
        <v>0</v>
      </c>
      <c r="AK20" s="205">
        <v>19.7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2.3199999999999998</v>
      </c>
      <c r="N21" s="205">
        <v>2.44</v>
      </c>
      <c r="O21" s="205">
        <v>2.71</v>
      </c>
      <c r="P21" s="205">
        <v>0</v>
      </c>
      <c r="Q21" s="205">
        <v>0</v>
      </c>
      <c r="R21" s="205">
        <v>0.56000000000000005</v>
      </c>
      <c r="S21" s="205">
        <v>0.28000000000000003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2.0699999999999998</v>
      </c>
      <c r="AD21" s="205">
        <v>0</v>
      </c>
      <c r="AE21" s="205">
        <v>0</v>
      </c>
      <c r="AF21" s="205">
        <v>0</v>
      </c>
      <c r="AG21" s="205">
        <v>-0.15</v>
      </c>
      <c r="AH21" s="205">
        <v>0</v>
      </c>
      <c r="AI21" s="205">
        <v>0</v>
      </c>
      <c r="AJ21" s="205">
        <v>0</v>
      </c>
      <c r="AK21" s="205">
        <v>19.7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2.3199999999999998</v>
      </c>
      <c r="N22" s="205">
        <v>2.44</v>
      </c>
      <c r="O22" s="205">
        <v>2.71</v>
      </c>
      <c r="P22" s="205">
        <v>0</v>
      </c>
      <c r="Q22" s="205">
        <v>0</v>
      </c>
      <c r="R22" s="205">
        <v>0.56000000000000005</v>
      </c>
      <c r="S22" s="205">
        <v>0.28000000000000003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2.0699999999999998</v>
      </c>
      <c r="AD22" s="205">
        <v>0</v>
      </c>
      <c r="AE22" s="205">
        <v>0</v>
      </c>
      <c r="AF22" s="205">
        <v>0</v>
      </c>
      <c r="AG22" s="205">
        <v>-0.15</v>
      </c>
      <c r="AH22" s="205">
        <v>0</v>
      </c>
      <c r="AI22" s="205">
        <v>0</v>
      </c>
      <c r="AJ22" s="205">
        <v>0</v>
      </c>
      <c r="AK22" s="205">
        <v>19.7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2.3199999999999998</v>
      </c>
      <c r="N23" s="205">
        <v>2.44</v>
      </c>
      <c r="O23" s="205">
        <v>2.71</v>
      </c>
      <c r="P23" s="205">
        <v>0</v>
      </c>
      <c r="Q23" s="205">
        <v>0</v>
      </c>
      <c r="R23" s="205">
        <v>0.47</v>
      </c>
      <c r="S23" s="205">
        <v>0.23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2.0699999999999998</v>
      </c>
      <c r="AD23" s="205">
        <v>0</v>
      </c>
      <c r="AE23" s="205">
        <v>0</v>
      </c>
      <c r="AF23" s="205">
        <v>0</v>
      </c>
      <c r="AG23" s="205">
        <v>-0.15</v>
      </c>
      <c r="AH23" s="205">
        <v>0</v>
      </c>
      <c r="AI23" s="205">
        <v>0</v>
      </c>
      <c r="AJ23" s="205">
        <v>0</v>
      </c>
      <c r="AK23" s="205">
        <v>19.7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2.3199999999999998</v>
      </c>
      <c r="N24" s="205">
        <v>2.44</v>
      </c>
      <c r="O24" s="205">
        <v>2.71</v>
      </c>
      <c r="P24" s="205">
        <v>0</v>
      </c>
      <c r="Q24" s="205">
        <v>0</v>
      </c>
      <c r="R24" s="205">
        <v>0.47</v>
      </c>
      <c r="S24" s="205">
        <v>0.23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2.0699999999999998</v>
      </c>
      <c r="AD24" s="205">
        <v>0</v>
      </c>
      <c r="AE24" s="205">
        <v>0</v>
      </c>
      <c r="AF24" s="205">
        <v>0</v>
      </c>
      <c r="AG24" s="205">
        <v>-0.15</v>
      </c>
      <c r="AH24" s="205">
        <v>0</v>
      </c>
      <c r="AI24" s="205">
        <v>0</v>
      </c>
      <c r="AJ24" s="205">
        <v>0</v>
      </c>
      <c r="AK24" s="205">
        <v>19.7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2.3199999999999998</v>
      </c>
      <c r="N25" s="205">
        <v>2.44</v>
      </c>
      <c r="O25" s="205">
        <v>2.71</v>
      </c>
      <c r="P25" s="205">
        <v>0</v>
      </c>
      <c r="Q25" s="205">
        <v>0</v>
      </c>
      <c r="R25" s="205">
        <v>0.47</v>
      </c>
      <c r="S25" s="205">
        <v>0.23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2.0699999999999998</v>
      </c>
      <c r="AD25" s="205">
        <v>0</v>
      </c>
      <c r="AE25" s="205">
        <v>0</v>
      </c>
      <c r="AF25" s="205">
        <v>0</v>
      </c>
      <c r="AG25" s="205">
        <v>-0.15</v>
      </c>
      <c r="AH25" s="205">
        <v>0</v>
      </c>
      <c r="AI25" s="205">
        <v>0</v>
      </c>
      <c r="AJ25" s="205">
        <v>0</v>
      </c>
      <c r="AK25" s="205">
        <v>19.7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2.3199999999999998</v>
      </c>
      <c r="N26" s="205">
        <v>2.44</v>
      </c>
      <c r="O26" s="205">
        <v>2.71</v>
      </c>
      <c r="P26" s="205">
        <v>0</v>
      </c>
      <c r="Q26" s="205">
        <v>0</v>
      </c>
      <c r="R26" s="205">
        <v>0.49</v>
      </c>
      <c r="S26" s="205">
        <v>0.23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2.0699999999999998</v>
      </c>
      <c r="AD26" s="205">
        <v>0</v>
      </c>
      <c r="AE26" s="205">
        <v>0</v>
      </c>
      <c r="AF26" s="205">
        <v>0</v>
      </c>
      <c r="AG26" s="205">
        <v>-0.15</v>
      </c>
      <c r="AH26" s="205">
        <v>0</v>
      </c>
      <c r="AI26" s="205">
        <v>0</v>
      </c>
      <c r="AJ26" s="205">
        <v>0</v>
      </c>
      <c r="AK26" s="205">
        <v>19.7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2.3199999999999998</v>
      </c>
      <c r="N27" s="205">
        <v>2.44</v>
      </c>
      <c r="O27" s="205">
        <v>2.71</v>
      </c>
      <c r="P27" s="205">
        <v>0</v>
      </c>
      <c r="Q27" s="205">
        <v>0</v>
      </c>
      <c r="R27" s="205">
        <v>0.05</v>
      </c>
      <c r="S27" s="205">
        <v>0.01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2.0699999999999998</v>
      </c>
      <c r="AD27" s="205">
        <v>0</v>
      </c>
      <c r="AE27" s="205">
        <v>0</v>
      </c>
      <c r="AF27" s="205">
        <v>0</v>
      </c>
      <c r="AG27" s="205">
        <v>-0.15</v>
      </c>
      <c r="AH27" s="205">
        <v>0</v>
      </c>
      <c r="AI27" s="205">
        <v>0</v>
      </c>
      <c r="AJ27" s="205">
        <v>0</v>
      </c>
      <c r="AK27" s="205">
        <v>19.7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2.3199999999999998</v>
      </c>
      <c r="N28" s="205">
        <v>2.44</v>
      </c>
      <c r="O28" s="205">
        <v>2.71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2.0699999999999998</v>
      </c>
      <c r="AD28" s="205">
        <v>0</v>
      </c>
      <c r="AE28" s="205">
        <v>0</v>
      </c>
      <c r="AF28" s="205">
        <v>0</v>
      </c>
      <c r="AG28" s="205">
        <v>-0.15</v>
      </c>
      <c r="AH28" s="205">
        <v>0</v>
      </c>
      <c r="AI28" s="205">
        <v>0</v>
      </c>
      <c r="AJ28" s="205">
        <v>0</v>
      </c>
      <c r="AK28" s="205">
        <v>19.39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2.3199999999999998</v>
      </c>
      <c r="N29" s="205">
        <v>2.44</v>
      </c>
      <c r="O29" s="205">
        <v>2.71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1.46</v>
      </c>
      <c r="AD29" s="205">
        <v>0</v>
      </c>
      <c r="AE29" s="205">
        <v>0</v>
      </c>
      <c r="AF29" s="205">
        <v>0</v>
      </c>
      <c r="AG29" s="205">
        <v>-0.15</v>
      </c>
      <c r="AH29" s="205">
        <v>0</v>
      </c>
      <c r="AI29" s="205">
        <v>0</v>
      </c>
      <c r="AJ29" s="205">
        <v>0</v>
      </c>
      <c r="AK29" s="205">
        <v>19.39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2.3199999999999998</v>
      </c>
      <c r="N30" s="205">
        <v>2.44</v>
      </c>
      <c r="O30" s="205">
        <v>2.71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1.46</v>
      </c>
      <c r="AD30" s="205">
        <v>0</v>
      </c>
      <c r="AE30" s="205">
        <v>0</v>
      </c>
      <c r="AF30" s="205">
        <v>0</v>
      </c>
      <c r="AG30" s="205">
        <v>-0.15</v>
      </c>
      <c r="AH30" s="205">
        <v>0</v>
      </c>
      <c r="AI30" s="205">
        <v>0</v>
      </c>
      <c r="AJ30" s="205">
        <v>0</v>
      </c>
      <c r="AK30" s="205">
        <v>19.39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2.3199999999999998</v>
      </c>
      <c r="N31" s="205">
        <v>2.44</v>
      </c>
      <c r="O31" s="205">
        <v>2.71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2.0699999999999998</v>
      </c>
      <c r="AD31" s="205">
        <v>0</v>
      </c>
      <c r="AE31" s="205">
        <v>0</v>
      </c>
      <c r="AF31" s="205">
        <v>0</v>
      </c>
      <c r="AG31" s="205">
        <v>-0.15</v>
      </c>
      <c r="AH31" s="205">
        <v>0</v>
      </c>
      <c r="AI31" s="205">
        <v>0</v>
      </c>
      <c r="AJ31" s="205">
        <v>0</v>
      </c>
      <c r="AK31" s="205">
        <v>19.39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2.3199999999999998</v>
      </c>
      <c r="N32" s="205">
        <v>2.44</v>
      </c>
      <c r="O32" s="205">
        <v>2.71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1.46</v>
      </c>
      <c r="AD32" s="205">
        <v>0</v>
      </c>
      <c r="AE32" s="205">
        <v>0</v>
      </c>
      <c r="AF32" s="205">
        <v>0</v>
      </c>
      <c r="AG32" s="205">
        <v>-0.15</v>
      </c>
      <c r="AH32" s="205">
        <v>0</v>
      </c>
      <c r="AI32" s="205">
        <v>0</v>
      </c>
      <c r="AJ32" s="205">
        <v>0</v>
      </c>
      <c r="AK32" s="205">
        <v>19.39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2.3199999999999998</v>
      </c>
      <c r="N33" s="205">
        <v>2.44</v>
      </c>
      <c r="O33" s="205">
        <v>2.71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2.0699999999999998</v>
      </c>
      <c r="AD33" s="205">
        <v>0</v>
      </c>
      <c r="AE33" s="205">
        <v>0</v>
      </c>
      <c r="AF33" s="205">
        <v>0</v>
      </c>
      <c r="AG33" s="205">
        <v>-0.15</v>
      </c>
      <c r="AH33" s="205">
        <v>0</v>
      </c>
      <c r="AI33" s="205">
        <v>0</v>
      </c>
      <c r="AJ33" s="205">
        <v>0</v>
      </c>
      <c r="AK33" s="205">
        <v>19.7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2.3199999999999998</v>
      </c>
      <c r="N34" s="205">
        <v>2.44</v>
      </c>
      <c r="O34" s="205">
        <v>2.71</v>
      </c>
      <c r="P34" s="205">
        <v>0</v>
      </c>
      <c r="Q34" s="205">
        <v>0</v>
      </c>
      <c r="R34" s="205">
        <v>0.06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2.0699999999999998</v>
      </c>
      <c r="AD34" s="205">
        <v>0</v>
      </c>
      <c r="AE34" s="205">
        <v>0</v>
      </c>
      <c r="AF34" s="205">
        <v>0</v>
      </c>
      <c r="AG34" s="205">
        <v>-0.15</v>
      </c>
      <c r="AH34" s="205">
        <v>0</v>
      </c>
      <c r="AI34" s="205">
        <v>0</v>
      </c>
      <c r="AJ34" s="205">
        <v>0</v>
      </c>
      <c r="AK34" s="205">
        <v>19.7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2.3199999999999998</v>
      </c>
      <c r="N35" s="205">
        <v>2.44</v>
      </c>
      <c r="O35" s="205">
        <v>2.71</v>
      </c>
      <c r="P35" s="205">
        <v>0</v>
      </c>
      <c r="Q35" s="205">
        <v>0</v>
      </c>
      <c r="R35" s="205">
        <v>0.05</v>
      </c>
      <c r="S35" s="205">
        <v>0.3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2.0699999999999998</v>
      </c>
      <c r="AD35" s="205">
        <v>0</v>
      </c>
      <c r="AE35" s="205">
        <v>0</v>
      </c>
      <c r="AF35" s="205">
        <v>0</v>
      </c>
      <c r="AG35" s="205">
        <v>-0.15</v>
      </c>
      <c r="AH35" s="205">
        <v>0</v>
      </c>
      <c r="AI35" s="205">
        <v>0</v>
      </c>
      <c r="AJ35" s="205">
        <v>0</v>
      </c>
      <c r="AK35" s="205">
        <v>19.7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2.3199999999999998</v>
      </c>
      <c r="N36" s="205">
        <v>2.44</v>
      </c>
      <c r="O36" s="205">
        <v>2.71</v>
      </c>
      <c r="P36" s="205">
        <v>0</v>
      </c>
      <c r="Q36" s="205">
        <v>0</v>
      </c>
      <c r="R36" s="205">
        <v>0.05</v>
      </c>
      <c r="S36" s="205">
        <v>0.3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2.0699999999999998</v>
      </c>
      <c r="AD36" s="205">
        <v>0</v>
      </c>
      <c r="AE36" s="205">
        <v>0</v>
      </c>
      <c r="AF36" s="205">
        <v>0</v>
      </c>
      <c r="AG36" s="205">
        <v>-0.15</v>
      </c>
      <c r="AH36" s="205">
        <v>0</v>
      </c>
      <c r="AI36" s="205">
        <v>0</v>
      </c>
      <c r="AJ36" s="205">
        <v>0</v>
      </c>
      <c r="AK36" s="205">
        <v>19.7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2.3199999999999998</v>
      </c>
      <c r="N37" s="205">
        <v>2.44</v>
      </c>
      <c r="O37" s="205">
        <v>2.71</v>
      </c>
      <c r="P37" s="205">
        <v>0</v>
      </c>
      <c r="Q37" s="205">
        <v>0</v>
      </c>
      <c r="R37" s="205">
        <v>0.56000000000000005</v>
      </c>
      <c r="S37" s="205">
        <v>0.28000000000000003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2.0699999999999998</v>
      </c>
      <c r="AD37" s="205">
        <v>0</v>
      </c>
      <c r="AE37" s="205">
        <v>0</v>
      </c>
      <c r="AF37" s="205">
        <v>0</v>
      </c>
      <c r="AG37" s="205">
        <v>-0.15</v>
      </c>
      <c r="AH37" s="205">
        <v>0</v>
      </c>
      <c r="AI37" s="205">
        <v>0</v>
      </c>
      <c r="AJ37" s="205">
        <v>0</v>
      </c>
      <c r="AK37" s="205">
        <v>19.7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2.3199999999999998</v>
      </c>
      <c r="N38" s="205">
        <v>2.44</v>
      </c>
      <c r="O38" s="205">
        <v>2.71</v>
      </c>
      <c r="P38" s="205">
        <v>0</v>
      </c>
      <c r="Q38" s="205">
        <v>0</v>
      </c>
      <c r="R38" s="205">
        <v>0.56000000000000005</v>
      </c>
      <c r="S38" s="205">
        <v>0.28000000000000003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2.0699999999999998</v>
      </c>
      <c r="AD38" s="205">
        <v>0</v>
      </c>
      <c r="AE38" s="205">
        <v>0</v>
      </c>
      <c r="AF38" s="205">
        <v>0</v>
      </c>
      <c r="AG38" s="205">
        <v>-0.15</v>
      </c>
      <c r="AH38" s="205">
        <v>0</v>
      </c>
      <c r="AI38" s="205">
        <v>0</v>
      </c>
      <c r="AJ38" s="205">
        <v>0</v>
      </c>
      <c r="AK38" s="205">
        <v>19.7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2.3199999999999998</v>
      </c>
      <c r="N39" s="205">
        <v>2.44</v>
      </c>
      <c r="O39" s="205">
        <v>2.71</v>
      </c>
      <c r="P39" s="205">
        <v>0</v>
      </c>
      <c r="Q39" s="205">
        <v>0</v>
      </c>
      <c r="R39" s="205">
        <v>0.56999999999999995</v>
      </c>
      <c r="S39" s="205">
        <v>0.3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2.0699999999999998</v>
      </c>
      <c r="AD39" s="205">
        <v>0</v>
      </c>
      <c r="AE39" s="205">
        <v>0</v>
      </c>
      <c r="AF39" s="205">
        <v>0</v>
      </c>
      <c r="AG39" s="205">
        <v>-0.15</v>
      </c>
      <c r="AH39" s="205">
        <v>0</v>
      </c>
      <c r="AI39" s="205">
        <v>0</v>
      </c>
      <c r="AJ39" s="205">
        <v>0</v>
      </c>
      <c r="AK39" s="205">
        <v>19.7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2.3199999999999998</v>
      </c>
      <c r="N40" s="205">
        <v>2.44</v>
      </c>
      <c r="O40" s="205">
        <v>2.71</v>
      </c>
      <c r="P40" s="205">
        <v>0</v>
      </c>
      <c r="Q40" s="205">
        <v>0</v>
      </c>
      <c r="R40" s="205">
        <v>0.56999999999999995</v>
      </c>
      <c r="S40" s="205">
        <v>0.3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2.0699999999999998</v>
      </c>
      <c r="AD40" s="205">
        <v>0</v>
      </c>
      <c r="AE40" s="205">
        <v>0</v>
      </c>
      <c r="AF40" s="205">
        <v>0</v>
      </c>
      <c r="AG40" s="205">
        <v>-0.15</v>
      </c>
      <c r="AH40" s="205">
        <v>0</v>
      </c>
      <c r="AI40" s="205">
        <v>0</v>
      </c>
      <c r="AJ40" s="205">
        <v>0</v>
      </c>
      <c r="AK40" s="205">
        <v>19.7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2.3199999999999998</v>
      </c>
      <c r="N41" s="205">
        <v>2.44</v>
      </c>
      <c r="O41" s="205">
        <v>2.71</v>
      </c>
      <c r="P41" s="205">
        <v>0</v>
      </c>
      <c r="Q41" s="205">
        <v>0</v>
      </c>
      <c r="R41" s="205">
        <v>0.56999999999999995</v>
      </c>
      <c r="S41" s="205">
        <v>0.3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1.57</v>
      </c>
      <c r="AD41" s="205">
        <v>0</v>
      </c>
      <c r="AE41" s="205">
        <v>0</v>
      </c>
      <c r="AF41" s="205">
        <v>0</v>
      </c>
      <c r="AG41" s="205">
        <v>-0.15</v>
      </c>
      <c r="AH41" s="205">
        <v>0</v>
      </c>
      <c r="AI41" s="205">
        <v>0</v>
      </c>
      <c r="AJ41" s="205">
        <v>0</v>
      </c>
      <c r="AK41" s="205">
        <v>19.7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2.3199999999999998</v>
      </c>
      <c r="N42" s="205">
        <v>2.44</v>
      </c>
      <c r="O42" s="205">
        <v>2.71</v>
      </c>
      <c r="P42" s="205">
        <v>0</v>
      </c>
      <c r="Q42" s="205">
        <v>0</v>
      </c>
      <c r="R42" s="205">
        <v>0.56999999999999995</v>
      </c>
      <c r="S42" s="205">
        <v>0.3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2.0699999999999998</v>
      </c>
      <c r="AD42" s="205">
        <v>0</v>
      </c>
      <c r="AE42" s="205">
        <v>0</v>
      </c>
      <c r="AF42" s="205">
        <v>0</v>
      </c>
      <c r="AG42" s="205">
        <v>-0.15</v>
      </c>
      <c r="AH42" s="205">
        <v>0</v>
      </c>
      <c r="AI42" s="205">
        <v>0</v>
      </c>
      <c r="AJ42" s="205">
        <v>0</v>
      </c>
      <c r="AK42" s="205">
        <v>19.7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2.3199999999999998</v>
      </c>
      <c r="N43" s="205">
        <v>2.44</v>
      </c>
      <c r="O43" s="205">
        <v>2.71</v>
      </c>
      <c r="P43" s="205">
        <v>0</v>
      </c>
      <c r="Q43" s="205">
        <v>0</v>
      </c>
      <c r="R43" s="205">
        <v>0.1</v>
      </c>
      <c r="S43" s="205">
        <v>0.04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2.0699999999999998</v>
      </c>
      <c r="AD43" s="205">
        <v>0</v>
      </c>
      <c r="AE43" s="205">
        <v>0</v>
      </c>
      <c r="AF43" s="205">
        <v>0</v>
      </c>
      <c r="AG43" s="205">
        <v>-0.15</v>
      </c>
      <c r="AH43" s="205">
        <v>0</v>
      </c>
      <c r="AI43" s="205">
        <v>0</v>
      </c>
      <c r="AJ43" s="205">
        <v>0</v>
      </c>
      <c r="AK43" s="205">
        <v>19.7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2.3199999999999998</v>
      </c>
      <c r="N44" s="205">
        <v>2.44</v>
      </c>
      <c r="O44" s="205">
        <v>2.71</v>
      </c>
      <c r="P44" s="205">
        <v>0</v>
      </c>
      <c r="Q44" s="205">
        <v>0</v>
      </c>
      <c r="R44" s="205">
        <v>0.1</v>
      </c>
      <c r="S44" s="205">
        <v>0.04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2.0699999999999998</v>
      </c>
      <c r="AD44" s="205">
        <v>0</v>
      </c>
      <c r="AE44" s="205">
        <v>0</v>
      </c>
      <c r="AF44" s="205">
        <v>0</v>
      </c>
      <c r="AG44" s="205">
        <v>-0.15</v>
      </c>
      <c r="AH44" s="205">
        <v>0</v>
      </c>
      <c r="AI44" s="205">
        <v>0</v>
      </c>
      <c r="AJ44" s="205">
        <v>0</v>
      </c>
      <c r="AK44" s="205">
        <v>19.7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2.3199999999999998</v>
      </c>
      <c r="N45" s="205">
        <v>2.44</v>
      </c>
      <c r="O45" s="205">
        <v>2.71</v>
      </c>
      <c r="P45" s="205">
        <v>0</v>
      </c>
      <c r="Q45" s="205">
        <v>0</v>
      </c>
      <c r="R45" s="205">
        <v>0.1</v>
      </c>
      <c r="S45" s="205">
        <v>0.04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2.0699999999999998</v>
      </c>
      <c r="AD45" s="205">
        <v>0</v>
      </c>
      <c r="AE45" s="205">
        <v>0</v>
      </c>
      <c r="AF45" s="205">
        <v>0</v>
      </c>
      <c r="AG45" s="205">
        <v>-0.15</v>
      </c>
      <c r="AH45" s="205">
        <v>0</v>
      </c>
      <c r="AI45" s="205">
        <v>0</v>
      </c>
      <c r="AJ45" s="205">
        <v>0</v>
      </c>
      <c r="AK45" s="205">
        <v>19.7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2.3199999999999998</v>
      </c>
      <c r="N46" s="205">
        <v>2.44</v>
      </c>
      <c r="O46" s="205">
        <v>2.71</v>
      </c>
      <c r="P46" s="205">
        <v>0</v>
      </c>
      <c r="Q46" s="205">
        <v>0</v>
      </c>
      <c r="R46" s="205">
        <v>0.1</v>
      </c>
      <c r="S46" s="205">
        <v>0.04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2.0699999999999998</v>
      </c>
      <c r="AD46" s="205">
        <v>0</v>
      </c>
      <c r="AE46" s="205">
        <v>0</v>
      </c>
      <c r="AF46" s="205">
        <v>0</v>
      </c>
      <c r="AG46" s="205">
        <v>-0.15</v>
      </c>
      <c r="AH46" s="205">
        <v>0</v>
      </c>
      <c r="AI46" s="205">
        <v>0</v>
      </c>
      <c r="AJ46" s="205">
        <v>0</v>
      </c>
      <c r="AK46" s="205">
        <v>19.7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2.3199999999999998</v>
      </c>
      <c r="N47" s="205">
        <v>2.44</v>
      </c>
      <c r="O47" s="205">
        <v>2.71</v>
      </c>
      <c r="P47" s="205">
        <v>0</v>
      </c>
      <c r="Q47" s="205">
        <v>0</v>
      </c>
      <c r="R47" s="205">
        <v>0.1</v>
      </c>
      <c r="S47" s="205">
        <v>0.04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2.0699999999999998</v>
      </c>
      <c r="AD47" s="205">
        <v>0</v>
      </c>
      <c r="AE47" s="205">
        <v>0</v>
      </c>
      <c r="AF47" s="205">
        <v>0</v>
      </c>
      <c r="AG47" s="205">
        <v>-0.15</v>
      </c>
      <c r="AH47" s="205">
        <v>0</v>
      </c>
      <c r="AI47" s="205">
        <v>0</v>
      </c>
      <c r="AJ47" s="205">
        <v>0</v>
      </c>
      <c r="AK47" s="205">
        <v>19.7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2.3199999999999998</v>
      </c>
      <c r="N48" s="205">
        <v>2.44</v>
      </c>
      <c r="O48" s="205">
        <v>2.71</v>
      </c>
      <c r="P48" s="205">
        <v>0</v>
      </c>
      <c r="Q48" s="205">
        <v>0</v>
      </c>
      <c r="R48" s="205">
        <v>0.1</v>
      </c>
      <c r="S48" s="205">
        <v>0.04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2.0699999999999998</v>
      </c>
      <c r="AD48" s="205">
        <v>0</v>
      </c>
      <c r="AE48" s="205">
        <v>0</v>
      </c>
      <c r="AF48" s="205">
        <v>0</v>
      </c>
      <c r="AG48" s="205">
        <v>-0.15</v>
      </c>
      <c r="AH48" s="205">
        <v>0</v>
      </c>
      <c r="AI48" s="205">
        <v>0</v>
      </c>
      <c r="AJ48" s="205">
        <v>0</v>
      </c>
      <c r="AK48" s="205">
        <v>19.7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2.3199999999999998</v>
      </c>
      <c r="N49" s="205">
        <v>2.44</v>
      </c>
      <c r="O49" s="205">
        <v>2.71</v>
      </c>
      <c r="P49" s="205">
        <v>0</v>
      </c>
      <c r="Q49" s="205">
        <v>0</v>
      </c>
      <c r="R49" s="205">
        <v>0.56000000000000005</v>
      </c>
      <c r="S49" s="205">
        <v>0.28999999999999998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2.0699999999999998</v>
      </c>
      <c r="AD49" s="205">
        <v>0</v>
      </c>
      <c r="AE49" s="205">
        <v>0</v>
      </c>
      <c r="AF49" s="205">
        <v>0</v>
      </c>
      <c r="AG49" s="205">
        <v>-0.15</v>
      </c>
      <c r="AH49" s="205">
        <v>0</v>
      </c>
      <c r="AI49" s="205">
        <v>0</v>
      </c>
      <c r="AJ49" s="205">
        <v>0</v>
      </c>
      <c r="AK49" s="205">
        <v>19.7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2.3199999999999998</v>
      </c>
      <c r="N50" s="205">
        <v>2.44</v>
      </c>
      <c r="O50" s="205">
        <v>2.71</v>
      </c>
      <c r="P50" s="205">
        <v>0</v>
      </c>
      <c r="Q50" s="205">
        <v>0</v>
      </c>
      <c r="R50" s="205">
        <v>0.56000000000000005</v>
      </c>
      <c r="S50" s="205">
        <v>0.28999999999999998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2.0699999999999998</v>
      </c>
      <c r="AD50" s="205">
        <v>0</v>
      </c>
      <c r="AE50" s="205">
        <v>0</v>
      </c>
      <c r="AF50" s="205">
        <v>0</v>
      </c>
      <c r="AG50" s="205">
        <v>-0.15</v>
      </c>
      <c r="AH50" s="205">
        <v>0</v>
      </c>
      <c r="AI50" s="205">
        <v>0</v>
      </c>
      <c r="AJ50" s="205">
        <v>0</v>
      </c>
      <c r="AK50" s="205">
        <v>19.7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2.3199999999999998</v>
      </c>
      <c r="N51" s="205">
        <v>2.44</v>
      </c>
      <c r="O51" s="205">
        <v>2.71</v>
      </c>
      <c r="P51" s="205">
        <v>0</v>
      </c>
      <c r="Q51" s="205">
        <v>0</v>
      </c>
      <c r="R51" s="205">
        <v>0.56000000000000005</v>
      </c>
      <c r="S51" s="205">
        <v>0.28999999999999998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2.0699999999999998</v>
      </c>
      <c r="AD51" s="205">
        <v>0</v>
      </c>
      <c r="AE51" s="205">
        <v>0</v>
      </c>
      <c r="AF51" s="205">
        <v>0</v>
      </c>
      <c r="AG51" s="205">
        <v>-0.15</v>
      </c>
      <c r="AH51" s="205">
        <v>0</v>
      </c>
      <c r="AI51" s="205">
        <v>0</v>
      </c>
      <c r="AJ51" s="205">
        <v>0</v>
      </c>
      <c r="AK51" s="205">
        <v>19.7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2.3199999999999998</v>
      </c>
      <c r="N52" s="205">
        <v>2.44</v>
      </c>
      <c r="O52" s="205">
        <v>2.71</v>
      </c>
      <c r="P52" s="205">
        <v>0</v>
      </c>
      <c r="Q52" s="205">
        <v>0</v>
      </c>
      <c r="R52" s="205">
        <v>0.56000000000000005</v>
      </c>
      <c r="S52" s="205">
        <v>0.28999999999999998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2.0699999999999998</v>
      </c>
      <c r="AD52" s="205">
        <v>0</v>
      </c>
      <c r="AE52" s="205">
        <v>0</v>
      </c>
      <c r="AF52" s="205">
        <v>0</v>
      </c>
      <c r="AG52" s="205">
        <v>-0.15</v>
      </c>
      <c r="AH52" s="205">
        <v>0</v>
      </c>
      <c r="AI52" s="205">
        <v>0</v>
      </c>
      <c r="AJ52" s="205">
        <v>0</v>
      </c>
      <c r="AK52" s="205">
        <v>19.7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2.3199999999999998</v>
      </c>
      <c r="N53" s="205">
        <v>2.44</v>
      </c>
      <c r="O53" s="205">
        <v>2.71</v>
      </c>
      <c r="P53" s="205">
        <v>0</v>
      </c>
      <c r="Q53" s="205">
        <v>0</v>
      </c>
      <c r="R53" s="205">
        <v>0.56000000000000005</v>
      </c>
      <c r="S53" s="205">
        <v>0.28999999999999998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2.0699999999999998</v>
      </c>
      <c r="AD53" s="205">
        <v>0</v>
      </c>
      <c r="AE53" s="205">
        <v>0</v>
      </c>
      <c r="AF53" s="205">
        <v>0</v>
      </c>
      <c r="AG53" s="205">
        <v>-0.15</v>
      </c>
      <c r="AH53" s="205">
        <v>0</v>
      </c>
      <c r="AI53" s="205">
        <v>0</v>
      </c>
      <c r="AJ53" s="205">
        <v>0</v>
      </c>
      <c r="AK53" s="205">
        <v>19.7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2.3199999999999998</v>
      </c>
      <c r="N54" s="205">
        <v>2.44</v>
      </c>
      <c r="O54" s="205">
        <v>2.71</v>
      </c>
      <c r="P54" s="205">
        <v>0</v>
      </c>
      <c r="Q54" s="205">
        <v>0</v>
      </c>
      <c r="R54" s="205">
        <v>0.56000000000000005</v>
      </c>
      <c r="S54" s="205">
        <v>0.28999999999999998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2.0699999999999998</v>
      </c>
      <c r="AD54" s="205">
        <v>0</v>
      </c>
      <c r="AE54" s="205">
        <v>0</v>
      </c>
      <c r="AF54" s="205">
        <v>0</v>
      </c>
      <c r="AG54" s="205">
        <v>-0.15</v>
      </c>
      <c r="AH54" s="205">
        <v>0</v>
      </c>
      <c r="AI54" s="205">
        <v>0</v>
      </c>
      <c r="AJ54" s="205">
        <v>0</v>
      </c>
      <c r="AK54" s="205">
        <v>19.7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2.3199999999999998</v>
      </c>
      <c r="N55" s="205">
        <v>2.44</v>
      </c>
      <c r="O55" s="205">
        <v>2.71</v>
      </c>
      <c r="P55" s="205">
        <v>0</v>
      </c>
      <c r="Q55" s="205">
        <v>0</v>
      </c>
      <c r="R55" s="205">
        <v>0.56000000000000005</v>
      </c>
      <c r="S55" s="205">
        <v>0.28999999999999998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2.0699999999999998</v>
      </c>
      <c r="AD55" s="205">
        <v>0</v>
      </c>
      <c r="AE55" s="205">
        <v>0</v>
      </c>
      <c r="AF55" s="205">
        <v>0</v>
      </c>
      <c r="AG55" s="205">
        <v>-0.15</v>
      </c>
      <c r="AH55" s="205">
        <v>0</v>
      </c>
      <c r="AI55" s="205">
        <v>0</v>
      </c>
      <c r="AJ55" s="205">
        <v>0</v>
      </c>
      <c r="AK55" s="205">
        <v>19.7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2.3199999999999998</v>
      </c>
      <c r="N56" s="205">
        <v>2.44</v>
      </c>
      <c r="O56" s="205">
        <v>2.71</v>
      </c>
      <c r="P56" s="205">
        <v>0</v>
      </c>
      <c r="Q56" s="205">
        <v>0</v>
      </c>
      <c r="R56" s="205">
        <v>0.56000000000000005</v>
      </c>
      <c r="S56" s="205">
        <v>0.28999999999999998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2.0699999999999998</v>
      </c>
      <c r="AD56" s="205">
        <v>0</v>
      </c>
      <c r="AE56" s="205">
        <v>0</v>
      </c>
      <c r="AF56" s="205">
        <v>0</v>
      </c>
      <c r="AG56" s="205">
        <v>-0.15</v>
      </c>
      <c r="AH56" s="205">
        <v>0</v>
      </c>
      <c r="AI56" s="205">
        <v>0</v>
      </c>
      <c r="AJ56" s="205">
        <v>0</v>
      </c>
      <c r="AK56" s="205">
        <v>19.7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2.3199999999999998</v>
      </c>
      <c r="N57" s="205">
        <v>2.44</v>
      </c>
      <c r="O57" s="205">
        <v>2.71</v>
      </c>
      <c r="P57" s="205">
        <v>0</v>
      </c>
      <c r="Q57" s="205">
        <v>0</v>
      </c>
      <c r="R57" s="205">
        <v>0.56000000000000005</v>
      </c>
      <c r="S57" s="205">
        <v>0.28999999999999998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2.0699999999999998</v>
      </c>
      <c r="AD57" s="205">
        <v>0</v>
      </c>
      <c r="AE57" s="205">
        <v>0</v>
      </c>
      <c r="AF57" s="205">
        <v>0</v>
      </c>
      <c r="AG57" s="205">
        <v>-0.15</v>
      </c>
      <c r="AH57" s="205">
        <v>0</v>
      </c>
      <c r="AI57" s="205">
        <v>0</v>
      </c>
      <c r="AJ57" s="205">
        <v>0</v>
      </c>
      <c r="AK57" s="205">
        <v>19.7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2.3199999999999998</v>
      </c>
      <c r="N58" s="205">
        <v>2.44</v>
      </c>
      <c r="O58" s="205">
        <v>2.71</v>
      </c>
      <c r="P58" s="205">
        <v>0</v>
      </c>
      <c r="Q58" s="205">
        <v>0</v>
      </c>
      <c r="R58" s="205">
        <v>0.56000000000000005</v>
      </c>
      <c r="S58" s="205">
        <v>0.28999999999999998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1.53</v>
      </c>
      <c r="AD58" s="205">
        <v>0</v>
      </c>
      <c r="AE58" s="205">
        <v>0</v>
      </c>
      <c r="AF58" s="205">
        <v>0</v>
      </c>
      <c r="AG58" s="205">
        <v>-0.15</v>
      </c>
      <c r="AH58" s="205">
        <v>0</v>
      </c>
      <c r="AI58" s="205">
        <v>0</v>
      </c>
      <c r="AJ58" s="205">
        <v>0</v>
      </c>
      <c r="AK58" s="205">
        <v>19.7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2.3199999999999998</v>
      </c>
      <c r="N59" s="205">
        <v>2.4300000000000002</v>
      </c>
      <c r="O59" s="205">
        <v>2.68</v>
      </c>
      <c r="P59" s="205">
        <v>0</v>
      </c>
      <c r="Q59" s="205">
        <v>0</v>
      </c>
      <c r="R59" s="205">
        <v>0.56000000000000005</v>
      </c>
      <c r="S59" s="205">
        <v>0.28999999999999998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2.0699999999999998</v>
      </c>
      <c r="AD59" s="205">
        <v>0</v>
      </c>
      <c r="AE59" s="205">
        <v>0</v>
      </c>
      <c r="AF59" s="205">
        <v>0</v>
      </c>
      <c r="AG59" s="205">
        <v>-0.15</v>
      </c>
      <c r="AH59" s="205">
        <v>0</v>
      </c>
      <c r="AI59" s="205">
        <v>0</v>
      </c>
      <c r="AJ59" s="205">
        <v>0</v>
      </c>
      <c r="AK59" s="205">
        <v>19.7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2.3199999999999998</v>
      </c>
      <c r="N60" s="205">
        <v>2.44</v>
      </c>
      <c r="O60" s="205">
        <v>2.71</v>
      </c>
      <c r="P60" s="205">
        <v>0</v>
      </c>
      <c r="Q60" s="205">
        <v>0</v>
      </c>
      <c r="R60" s="205">
        <v>0.56000000000000005</v>
      </c>
      <c r="S60" s="205">
        <v>0.28999999999999998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2.0699999999999998</v>
      </c>
      <c r="AD60" s="205">
        <v>0</v>
      </c>
      <c r="AE60" s="205">
        <v>0</v>
      </c>
      <c r="AF60" s="205">
        <v>0</v>
      </c>
      <c r="AG60" s="205">
        <v>-0.15</v>
      </c>
      <c r="AH60" s="205">
        <v>0</v>
      </c>
      <c r="AI60" s="205">
        <v>0</v>
      </c>
      <c r="AJ60" s="205">
        <v>0</v>
      </c>
      <c r="AK60" s="205">
        <v>19.7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2.3199999999999998</v>
      </c>
      <c r="N61" s="205">
        <v>2.44</v>
      </c>
      <c r="O61" s="205">
        <v>2.71</v>
      </c>
      <c r="P61" s="205">
        <v>0</v>
      </c>
      <c r="Q61" s="205">
        <v>0</v>
      </c>
      <c r="R61" s="205">
        <v>0.56000000000000005</v>
      </c>
      <c r="S61" s="205">
        <v>0.28999999999999998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2.0699999999999998</v>
      </c>
      <c r="AD61" s="205">
        <v>0</v>
      </c>
      <c r="AE61" s="205">
        <v>0</v>
      </c>
      <c r="AF61" s="205">
        <v>0</v>
      </c>
      <c r="AG61" s="205">
        <v>-0.15</v>
      </c>
      <c r="AH61" s="205">
        <v>0</v>
      </c>
      <c r="AI61" s="205">
        <v>0</v>
      </c>
      <c r="AJ61" s="205">
        <v>0</v>
      </c>
      <c r="AK61" s="205">
        <v>19.7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2.3199999999999998</v>
      </c>
      <c r="N62" s="205">
        <v>2.44</v>
      </c>
      <c r="O62" s="205">
        <v>2.71</v>
      </c>
      <c r="P62" s="205">
        <v>0</v>
      </c>
      <c r="Q62" s="205">
        <v>0</v>
      </c>
      <c r="R62" s="205">
        <v>0.56000000000000005</v>
      </c>
      <c r="S62" s="205">
        <v>0.28999999999999998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2.0699999999999998</v>
      </c>
      <c r="AD62" s="205">
        <v>0</v>
      </c>
      <c r="AE62" s="205">
        <v>0</v>
      </c>
      <c r="AF62" s="205">
        <v>0</v>
      </c>
      <c r="AG62" s="205">
        <v>-0.15</v>
      </c>
      <c r="AH62" s="205">
        <v>0</v>
      </c>
      <c r="AI62" s="205">
        <v>0</v>
      </c>
      <c r="AJ62" s="205">
        <v>0</v>
      </c>
      <c r="AK62" s="205">
        <v>19.7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2.3199999999999998</v>
      </c>
      <c r="N63" s="205">
        <v>2.44</v>
      </c>
      <c r="O63" s="205">
        <v>2.71</v>
      </c>
      <c r="P63" s="205">
        <v>0</v>
      </c>
      <c r="Q63" s="205">
        <v>0</v>
      </c>
      <c r="R63" s="205">
        <v>0.56000000000000005</v>
      </c>
      <c r="S63" s="205">
        <v>0.28999999999999998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2.0699999999999998</v>
      </c>
      <c r="AD63" s="205">
        <v>0</v>
      </c>
      <c r="AE63" s="205">
        <v>0</v>
      </c>
      <c r="AF63" s="205">
        <v>0</v>
      </c>
      <c r="AG63" s="205">
        <v>-0.15</v>
      </c>
      <c r="AH63" s="205">
        <v>0</v>
      </c>
      <c r="AI63" s="205">
        <v>0</v>
      </c>
      <c r="AJ63" s="205">
        <v>0</v>
      </c>
      <c r="AK63" s="205">
        <v>19.7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2.3199999999999998</v>
      </c>
      <c r="N64" s="205">
        <v>2.44</v>
      </c>
      <c r="O64" s="205">
        <v>2.71</v>
      </c>
      <c r="P64" s="205">
        <v>0</v>
      </c>
      <c r="Q64" s="205">
        <v>0</v>
      </c>
      <c r="R64" s="205">
        <v>0.56000000000000005</v>
      </c>
      <c r="S64" s="205">
        <v>0.28999999999999998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2.0699999999999998</v>
      </c>
      <c r="AD64" s="205">
        <v>0</v>
      </c>
      <c r="AE64" s="205">
        <v>0</v>
      </c>
      <c r="AF64" s="205">
        <v>0</v>
      </c>
      <c r="AG64" s="205">
        <v>-0.15</v>
      </c>
      <c r="AH64" s="205">
        <v>0</v>
      </c>
      <c r="AI64" s="205">
        <v>0</v>
      </c>
      <c r="AJ64" s="205">
        <v>0</v>
      </c>
      <c r="AK64" s="205">
        <v>19.7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2.3199999999999998</v>
      </c>
      <c r="N65" s="205">
        <v>2.44</v>
      </c>
      <c r="O65" s="205">
        <v>2.71</v>
      </c>
      <c r="P65" s="205">
        <v>0</v>
      </c>
      <c r="Q65" s="205">
        <v>0</v>
      </c>
      <c r="R65" s="205">
        <v>0.56000000000000005</v>
      </c>
      <c r="S65" s="205">
        <v>0.28999999999999998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2.0699999999999998</v>
      </c>
      <c r="AD65" s="205">
        <v>0</v>
      </c>
      <c r="AE65" s="205">
        <v>0</v>
      </c>
      <c r="AF65" s="205">
        <v>0</v>
      </c>
      <c r="AG65" s="205">
        <v>-0.15</v>
      </c>
      <c r="AH65" s="205">
        <v>0</v>
      </c>
      <c r="AI65" s="205">
        <v>0</v>
      </c>
      <c r="AJ65" s="205">
        <v>0</v>
      </c>
      <c r="AK65" s="205">
        <v>19.7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2.3199999999999998</v>
      </c>
      <c r="N66" s="205">
        <v>2.44</v>
      </c>
      <c r="O66" s="205">
        <v>2.71</v>
      </c>
      <c r="P66" s="205">
        <v>0</v>
      </c>
      <c r="Q66" s="205">
        <v>0</v>
      </c>
      <c r="R66" s="205">
        <v>0.56000000000000005</v>
      </c>
      <c r="S66" s="205">
        <v>0.28999999999999998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2.0699999999999998</v>
      </c>
      <c r="AD66" s="205">
        <v>0</v>
      </c>
      <c r="AE66" s="205">
        <v>0</v>
      </c>
      <c r="AF66" s="205">
        <v>0</v>
      </c>
      <c r="AG66" s="205">
        <v>-0.15</v>
      </c>
      <c r="AH66" s="205">
        <v>0</v>
      </c>
      <c r="AI66" s="205">
        <v>0</v>
      </c>
      <c r="AJ66" s="205">
        <v>0</v>
      </c>
      <c r="AK66" s="205">
        <v>19.7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2.3199999999999998</v>
      </c>
      <c r="N67" s="205">
        <v>2.44</v>
      </c>
      <c r="O67" s="205">
        <v>2.71</v>
      </c>
      <c r="P67" s="205">
        <v>0</v>
      </c>
      <c r="Q67" s="205">
        <v>0</v>
      </c>
      <c r="R67" s="205">
        <v>0.56000000000000005</v>
      </c>
      <c r="S67" s="205">
        <v>0.28999999999999998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2.0699999999999998</v>
      </c>
      <c r="AD67" s="205">
        <v>0</v>
      </c>
      <c r="AE67" s="205">
        <v>0</v>
      </c>
      <c r="AF67" s="205">
        <v>0</v>
      </c>
      <c r="AG67" s="205">
        <v>-0.15</v>
      </c>
      <c r="AH67" s="205">
        <v>0</v>
      </c>
      <c r="AI67" s="205">
        <v>0</v>
      </c>
      <c r="AJ67" s="205">
        <v>0</v>
      </c>
      <c r="AK67" s="205">
        <v>19.7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2.3199999999999998</v>
      </c>
      <c r="N68" s="205">
        <v>2.44</v>
      </c>
      <c r="O68" s="205">
        <v>2.71</v>
      </c>
      <c r="P68" s="205">
        <v>0</v>
      </c>
      <c r="Q68" s="205">
        <v>0</v>
      </c>
      <c r="R68" s="205">
        <v>0.56000000000000005</v>
      </c>
      <c r="S68" s="205">
        <v>0.28999999999999998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2.0699999999999998</v>
      </c>
      <c r="AD68" s="205">
        <v>0</v>
      </c>
      <c r="AE68" s="205">
        <v>0</v>
      </c>
      <c r="AF68" s="205">
        <v>0</v>
      </c>
      <c r="AG68" s="205">
        <v>-0.15</v>
      </c>
      <c r="AH68" s="205">
        <v>0</v>
      </c>
      <c r="AI68" s="205">
        <v>0</v>
      </c>
      <c r="AJ68" s="205">
        <v>0</v>
      </c>
      <c r="AK68" s="205">
        <v>19.7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2.3199999999999998</v>
      </c>
      <c r="N69" s="205">
        <v>2.44</v>
      </c>
      <c r="O69" s="205">
        <v>2.71</v>
      </c>
      <c r="P69" s="205">
        <v>0</v>
      </c>
      <c r="Q69" s="205">
        <v>0</v>
      </c>
      <c r="R69" s="205">
        <v>0.56000000000000005</v>
      </c>
      <c r="S69" s="205">
        <v>0.28999999999999998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2.0699999999999998</v>
      </c>
      <c r="AD69" s="205">
        <v>0</v>
      </c>
      <c r="AE69" s="205">
        <v>0</v>
      </c>
      <c r="AF69" s="205">
        <v>0</v>
      </c>
      <c r="AG69" s="205">
        <v>-0.15</v>
      </c>
      <c r="AH69" s="205">
        <v>0</v>
      </c>
      <c r="AI69" s="205">
        <v>0</v>
      </c>
      <c r="AJ69" s="205">
        <v>0</v>
      </c>
      <c r="AK69" s="205">
        <v>19.7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2.3199999999999998</v>
      </c>
      <c r="N70" s="205">
        <v>2.44</v>
      </c>
      <c r="O70" s="205">
        <v>2.71</v>
      </c>
      <c r="P70" s="205">
        <v>0</v>
      </c>
      <c r="Q70" s="205">
        <v>0</v>
      </c>
      <c r="R70" s="205">
        <v>0.56000000000000005</v>
      </c>
      <c r="S70" s="205">
        <v>0.28999999999999998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1.5</v>
      </c>
      <c r="AD70" s="205">
        <v>0</v>
      </c>
      <c r="AE70" s="205">
        <v>0</v>
      </c>
      <c r="AF70" s="205">
        <v>0</v>
      </c>
      <c r="AG70" s="205">
        <v>-0.15</v>
      </c>
      <c r="AH70" s="205">
        <v>0</v>
      </c>
      <c r="AI70" s="205">
        <v>0</v>
      </c>
      <c r="AJ70" s="205">
        <v>0</v>
      </c>
      <c r="AK70" s="205">
        <v>19.7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2.3199999999999998</v>
      </c>
      <c r="N71" s="205">
        <v>2.44</v>
      </c>
      <c r="O71" s="205">
        <v>2.71</v>
      </c>
      <c r="P71" s="205">
        <v>0</v>
      </c>
      <c r="Q71" s="205">
        <v>0</v>
      </c>
      <c r="R71" s="205">
        <v>0.35</v>
      </c>
      <c r="S71" s="205">
        <v>0.18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1.5</v>
      </c>
      <c r="AD71" s="205">
        <v>0</v>
      </c>
      <c r="AE71" s="205">
        <v>0</v>
      </c>
      <c r="AF71" s="205">
        <v>0</v>
      </c>
      <c r="AG71" s="205">
        <v>-0.15</v>
      </c>
      <c r="AH71" s="205">
        <v>0</v>
      </c>
      <c r="AI71" s="205">
        <v>0</v>
      </c>
      <c r="AJ71" s="205">
        <v>0</v>
      </c>
      <c r="AK71" s="205">
        <v>19.7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2.3199999999999998</v>
      </c>
      <c r="N72" s="205">
        <v>2.44</v>
      </c>
      <c r="O72" s="205">
        <v>2.71</v>
      </c>
      <c r="P72" s="205">
        <v>0</v>
      </c>
      <c r="Q72" s="205">
        <v>0</v>
      </c>
      <c r="R72" s="205">
        <v>0.35</v>
      </c>
      <c r="S72" s="205">
        <v>0.18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2.0699999999999998</v>
      </c>
      <c r="AD72" s="205">
        <v>0</v>
      </c>
      <c r="AE72" s="205">
        <v>0</v>
      </c>
      <c r="AF72" s="205">
        <v>0</v>
      </c>
      <c r="AG72" s="205">
        <v>-0.15</v>
      </c>
      <c r="AH72" s="205">
        <v>0</v>
      </c>
      <c r="AI72" s="205">
        <v>0</v>
      </c>
      <c r="AJ72" s="205">
        <v>0</v>
      </c>
      <c r="AK72" s="205">
        <v>19.7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2.3199999999999998</v>
      </c>
      <c r="N73" s="205">
        <v>2.44</v>
      </c>
      <c r="O73" s="205">
        <v>2.71</v>
      </c>
      <c r="P73" s="205">
        <v>0</v>
      </c>
      <c r="Q73" s="205">
        <v>0</v>
      </c>
      <c r="R73" s="205">
        <v>0.35</v>
      </c>
      <c r="S73" s="205">
        <v>0.18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2.0699999999999998</v>
      </c>
      <c r="AD73" s="205">
        <v>0</v>
      </c>
      <c r="AE73" s="205">
        <v>0</v>
      </c>
      <c r="AF73" s="205">
        <v>0</v>
      </c>
      <c r="AG73" s="205">
        <v>-0.15</v>
      </c>
      <c r="AH73" s="205">
        <v>0</v>
      </c>
      <c r="AI73" s="205">
        <v>0</v>
      </c>
      <c r="AJ73" s="205">
        <v>0</v>
      </c>
      <c r="AK73" s="205">
        <v>18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2.3199999999999998</v>
      </c>
      <c r="N74" s="205">
        <v>2.44</v>
      </c>
      <c r="O74" s="205">
        <v>2.71</v>
      </c>
      <c r="P74" s="205">
        <v>0</v>
      </c>
      <c r="Q74" s="205">
        <v>0</v>
      </c>
      <c r="R74" s="205">
        <v>0.35</v>
      </c>
      <c r="S74" s="205">
        <v>0.18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2.0699999999999998</v>
      </c>
      <c r="AD74" s="205">
        <v>0</v>
      </c>
      <c r="AE74" s="205">
        <v>0</v>
      </c>
      <c r="AF74" s="205">
        <v>0</v>
      </c>
      <c r="AG74" s="205">
        <v>-0.15</v>
      </c>
      <c r="AH74" s="205">
        <v>0</v>
      </c>
      <c r="AI74" s="205">
        <v>0</v>
      </c>
      <c r="AJ74" s="205">
        <v>0</v>
      </c>
      <c r="AK74" s="205">
        <v>18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2.3199999999999998</v>
      </c>
      <c r="N75" s="205">
        <v>2.44</v>
      </c>
      <c r="O75" s="205">
        <v>2.71</v>
      </c>
      <c r="P75" s="205">
        <v>0</v>
      </c>
      <c r="Q75" s="205">
        <v>0</v>
      </c>
      <c r="R75" s="205">
        <v>0.26</v>
      </c>
      <c r="S75" s="205">
        <v>0.12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2.0699999999999998</v>
      </c>
      <c r="AD75" s="205">
        <v>0</v>
      </c>
      <c r="AE75" s="205">
        <v>0</v>
      </c>
      <c r="AF75" s="205">
        <v>0</v>
      </c>
      <c r="AG75" s="205">
        <v>-0.15</v>
      </c>
      <c r="AH75" s="205">
        <v>0</v>
      </c>
      <c r="AI75" s="205">
        <v>0</v>
      </c>
      <c r="AJ75" s="205">
        <v>0</v>
      </c>
      <c r="AK75" s="205">
        <v>18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2.3199999999999998</v>
      </c>
      <c r="N76" s="205">
        <v>2.44</v>
      </c>
      <c r="O76" s="205">
        <v>2.71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2.0699999999999998</v>
      </c>
      <c r="AD76" s="205">
        <v>0</v>
      </c>
      <c r="AE76" s="205">
        <v>0</v>
      </c>
      <c r="AF76" s="205">
        <v>0</v>
      </c>
      <c r="AG76" s="205">
        <v>-0.15</v>
      </c>
      <c r="AH76" s="205">
        <v>0</v>
      </c>
      <c r="AI76" s="205">
        <v>0</v>
      </c>
      <c r="AJ76" s="205">
        <v>0</v>
      </c>
      <c r="AK76" s="205">
        <v>18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2.3199999999999998</v>
      </c>
      <c r="N77" s="205">
        <v>2.44</v>
      </c>
      <c r="O77" s="205">
        <v>2.71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2.0699999999999998</v>
      </c>
      <c r="AD77" s="205">
        <v>0</v>
      </c>
      <c r="AE77" s="205">
        <v>0</v>
      </c>
      <c r="AF77" s="205">
        <v>0</v>
      </c>
      <c r="AG77" s="205">
        <v>-0.15</v>
      </c>
      <c r="AH77" s="205">
        <v>0</v>
      </c>
      <c r="AI77" s="205">
        <v>0</v>
      </c>
      <c r="AJ77" s="205">
        <v>0</v>
      </c>
      <c r="AK77" s="205">
        <v>18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2.3199999999999998</v>
      </c>
      <c r="N78" s="205">
        <v>2.44</v>
      </c>
      <c r="O78" s="205">
        <v>2.71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2.0699999999999998</v>
      </c>
      <c r="AD78" s="205">
        <v>0</v>
      </c>
      <c r="AE78" s="205">
        <v>0</v>
      </c>
      <c r="AF78" s="205">
        <v>0</v>
      </c>
      <c r="AG78" s="205">
        <v>-0.15</v>
      </c>
      <c r="AH78" s="205">
        <v>0</v>
      </c>
      <c r="AI78" s="205">
        <v>0</v>
      </c>
      <c r="AJ78" s="205">
        <v>0</v>
      </c>
      <c r="AK78" s="205">
        <v>18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2.3199999999999998</v>
      </c>
      <c r="N79" s="205">
        <v>2.44</v>
      </c>
      <c r="O79" s="205">
        <v>2.71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2.0699999999999998</v>
      </c>
      <c r="AD79" s="205">
        <v>0</v>
      </c>
      <c r="AE79" s="205">
        <v>0</v>
      </c>
      <c r="AF79" s="205">
        <v>0</v>
      </c>
      <c r="AG79" s="205">
        <v>-0.15</v>
      </c>
      <c r="AH79" s="205">
        <v>0</v>
      </c>
      <c r="AI79" s="205">
        <v>0</v>
      </c>
      <c r="AJ79" s="205">
        <v>0</v>
      </c>
      <c r="AK79" s="205">
        <v>18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2.3199999999999998</v>
      </c>
      <c r="N80" s="205">
        <v>2.44</v>
      </c>
      <c r="O80" s="205">
        <v>2.71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2.0699999999999998</v>
      </c>
      <c r="AD80" s="205">
        <v>0</v>
      </c>
      <c r="AE80" s="205">
        <v>0</v>
      </c>
      <c r="AF80" s="205">
        <v>0</v>
      </c>
      <c r="AG80" s="205">
        <v>-0.15</v>
      </c>
      <c r="AH80" s="205">
        <v>0</v>
      </c>
      <c r="AI80" s="205">
        <v>0</v>
      </c>
      <c r="AJ80" s="205">
        <v>0</v>
      </c>
      <c r="AK80" s="205">
        <v>19.39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2.3199999999999998</v>
      </c>
      <c r="N81" s="205">
        <v>2.44</v>
      </c>
      <c r="O81" s="205">
        <v>2.71</v>
      </c>
      <c r="P81" s="205">
        <v>0</v>
      </c>
      <c r="Q81" s="205">
        <v>0</v>
      </c>
      <c r="R81" s="205">
        <v>0.45</v>
      </c>
      <c r="S81" s="205">
        <v>0.23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2.0699999999999998</v>
      </c>
      <c r="AD81" s="205">
        <v>0</v>
      </c>
      <c r="AE81" s="205">
        <v>0</v>
      </c>
      <c r="AF81" s="205">
        <v>0</v>
      </c>
      <c r="AG81" s="205">
        <v>-0.15</v>
      </c>
      <c r="AH81" s="205">
        <v>0</v>
      </c>
      <c r="AI81" s="205">
        <v>0</v>
      </c>
      <c r="AJ81" s="205">
        <v>0</v>
      </c>
      <c r="AK81" s="205">
        <v>19.7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2.3199999999999998</v>
      </c>
      <c r="N82" s="205">
        <v>2.44</v>
      </c>
      <c r="O82" s="205">
        <v>2.71</v>
      </c>
      <c r="P82" s="205">
        <v>0</v>
      </c>
      <c r="Q82" s="205">
        <v>0</v>
      </c>
      <c r="R82" s="205">
        <v>0.45</v>
      </c>
      <c r="S82" s="205">
        <v>0.23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2.0699999999999998</v>
      </c>
      <c r="AD82" s="205">
        <v>0</v>
      </c>
      <c r="AE82" s="205">
        <v>0</v>
      </c>
      <c r="AF82" s="205">
        <v>0</v>
      </c>
      <c r="AG82" s="205">
        <v>-0.15</v>
      </c>
      <c r="AH82" s="205">
        <v>0</v>
      </c>
      <c r="AI82" s="205">
        <v>0</v>
      </c>
      <c r="AJ82" s="205">
        <v>0</v>
      </c>
      <c r="AK82" s="205">
        <v>19.7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2.3199999999999998</v>
      </c>
      <c r="N83" s="205">
        <v>2.44</v>
      </c>
      <c r="O83" s="205">
        <v>2.71</v>
      </c>
      <c r="P83" s="205">
        <v>0</v>
      </c>
      <c r="Q83" s="205">
        <v>0</v>
      </c>
      <c r="R83" s="205">
        <v>0.56000000000000005</v>
      </c>
      <c r="S83" s="205">
        <v>0.28999999999999998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2.0699999999999998</v>
      </c>
      <c r="AD83" s="205">
        <v>0</v>
      </c>
      <c r="AE83" s="205">
        <v>0</v>
      </c>
      <c r="AF83" s="205">
        <v>0</v>
      </c>
      <c r="AG83" s="205">
        <v>-0.15</v>
      </c>
      <c r="AH83" s="205">
        <v>0</v>
      </c>
      <c r="AI83" s="205">
        <v>0</v>
      </c>
      <c r="AJ83" s="205">
        <v>0</v>
      </c>
      <c r="AK83" s="205">
        <v>19.7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2.3199999999999998</v>
      </c>
      <c r="N84" s="205">
        <v>2.44</v>
      </c>
      <c r="O84" s="205">
        <v>2.71</v>
      </c>
      <c r="P84" s="205">
        <v>0</v>
      </c>
      <c r="Q84" s="205">
        <v>0</v>
      </c>
      <c r="R84" s="205">
        <v>0.56000000000000005</v>
      </c>
      <c r="S84" s="205">
        <v>0.28999999999999998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2.0699999999999998</v>
      </c>
      <c r="AD84" s="205">
        <v>0</v>
      </c>
      <c r="AE84" s="205">
        <v>0</v>
      </c>
      <c r="AF84" s="205">
        <v>0</v>
      </c>
      <c r="AG84" s="205">
        <v>-0.15</v>
      </c>
      <c r="AH84" s="205">
        <v>0</v>
      </c>
      <c r="AI84" s="205">
        <v>0</v>
      </c>
      <c r="AJ84" s="205">
        <v>0</v>
      </c>
      <c r="AK84" s="205">
        <v>19.7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2.3199999999999998</v>
      </c>
      <c r="N85" s="205">
        <v>2.44</v>
      </c>
      <c r="O85" s="205">
        <v>2.71</v>
      </c>
      <c r="P85" s="205">
        <v>0</v>
      </c>
      <c r="Q85" s="205">
        <v>0</v>
      </c>
      <c r="R85" s="205">
        <v>0.56000000000000005</v>
      </c>
      <c r="S85" s="205">
        <v>0.28999999999999998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2.0699999999999998</v>
      </c>
      <c r="AD85" s="205">
        <v>0</v>
      </c>
      <c r="AE85" s="205">
        <v>0</v>
      </c>
      <c r="AF85" s="205">
        <v>0</v>
      </c>
      <c r="AG85" s="205">
        <v>-0.15</v>
      </c>
      <c r="AH85" s="205">
        <v>0</v>
      </c>
      <c r="AI85" s="205">
        <v>0</v>
      </c>
      <c r="AJ85" s="205">
        <v>0</v>
      </c>
      <c r="AK85" s="205">
        <v>19.7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2.3199999999999998</v>
      </c>
      <c r="N86" s="205">
        <v>2.44</v>
      </c>
      <c r="O86" s="205">
        <v>2.71</v>
      </c>
      <c r="P86" s="205">
        <v>0</v>
      </c>
      <c r="Q86" s="205">
        <v>0</v>
      </c>
      <c r="R86" s="205">
        <v>0.56000000000000005</v>
      </c>
      <c r="S86" s="205">
        <v>0.28999999999999998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2.0699999999999998</v>
      </c>
      <c r="AD86" s="205">
        <v>0</v>
      </c>
      <c r="AE86" s="205">
        <v>0</v>
      </c>
      <c r="AF86" s="205">
        <v>0</v>
      </c>
      <c r="AG86" s="205">
        <v>-0.15</v>
      </c>
      <c r="AH86" s="205">
        <v>0</v>
      </c>
      <c r="AI86" s="205">
        <v>0</v>
      </c>
      <c r="AJ86" s="205">
        <v>0</v>
      </c>
      <c r="AK86" s="205">
        <v>19.7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2.3199999999999998</v>
      </c>
      <c r="N87" s="205">
        <v>2.44</v>
      </c>
      <c r="O87" s="205">
        <v>2.71</v>
      </c>
      <c r="P87" s="205">
        <v>0</v>
      </c>
      <c r="Q87" s="205">
        <v>0</v>
      </c>
      <c r="R87" s="205">
        <v>0.56000000000000005</v>
      </c>
      <c r="S87" s="205">
        <v>0.28999999999999998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2.0699999999999998</v>
      </c>
      <c r="AD87" s="205">
        <v>0</v>
      </c>
      <c r="AE87" s="205">
        <v>0</v>
      </c>
      <c r="AF87" s="205">
        <v>0</v>
      </c>
      <c r="AG87" s="205">
        <v>-0.15</v>
      </c>
      <c r="AH87" s="205">
        <v>0</v>
      </c>
      <c r="AI87" s="205">
        <v>0</v>
      </c>
      <c r="AJ87" s="205">
        <v>0</v>
      </c>
      <c r="AK87" s="205">
        <v>19.7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2.3199999999999998</v>
      </c>
      <c r="N88" s="205">
        <v>2.44</v>
      </c>
      <c r="O88" s="205">
        <v>2.71</v>
      </c>
      <c r="P88" s="205">
        <v>0</v>
      </c>
      <c r="Q88" s="205">
        <v>0</v>
      </c>
      <c r="R88" s="205">
        <v>0.56000000000000005</v>
      </c>
      <c r="S88" s="205">
        <v>0.28999999999999998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2.0699999999999998</v>
      </c>
      <c r="AD88" s="205">
        <v>0</v>
      </c>
      <c r="AE88" s="205">
        <v>0</v>
      </c>
      <c r="AF88" s="205">
        <v>0</v>
      </c>
      <c r="AG88" s="205">
        <v>-0.15</v>
      </c>
      <c r="AH88" s="205">
        <v>0</v>
      </c>
      <c r="AI88" s="205">
        <v>0</v>
      </c>
      <c r="AJ88" s="205">
        <v>0</v>
      </c>
      <c r="AK88" s="205">
        <v>19.7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2.3199999999999998</v>
      </c>
      <c r="N89" s="205">
        <v>2.44</v>
      </c>
      <c r="O89" s="205">
        <v>2.71</v>
      </c>
      <c r="P89" s="205">
        <v>0</v>
      </c>
      <c r="Q89" s="205">
        <v>0</v>
      </c>
      <c r="R89" s="205">
        <v>0.56000000000000005</v>
      </c>
      <c r="S89" s="205">
        <v>0.28999999999999998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2.0699999999999998</v>
      </c>
      <c r="AD89" s="205">
        <v>0</v>
      </c>
      <c r="AE89" s="205">
        <v>0</v>
      </c>
      <c r="AF89" s="205">
        <v>0</v>
      </c>
      <c r="AG89" s="205">
        <v>-0.15</v>
      </c>
      <c r="AH89" s="205">
        <v>0</v>
      </c>
      <c r="AI89" s="205">
        <v>0</v>
      </c>
      <c r="AJ89" s="205">
        <v>0</v>
      </c>
      <c r="AK89" s="205">
        <v>19.7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2.3199999999999998</v>
      </c>
      <c r="N90" s="205">
        <v>2.44</v>
      </c>
      <c r="O90" s="205">
        <v>2.71</v>
      </c>
      <c r="P90" s="205">
        <v>0</v>
      </c>
      <c r="Q90" s="205">
        <v>0</v>
      </c>
      <c r="R90" s="205">
        <v>0.56000000000000005</v>
      </c>
      <c r="S90" s="205">
        <v>0.28999999999999998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2.0699999999999998</v>
      </c>
      <c r="AD90" s="205">
        <v>0</v>
      </c>
      <c r="AE90" s="205">
        <v>0</v>
      </c>
      <c r="AF90" s="205">
        <v>0</v>
      </c>
      <c r="AG90" s="205">
        <v>-0.15</v>
      </c>
      <c r="AH90" s="205">
        <v>0</v>
      </c>
      <c r="AI90" s="205">
        <v>0</v>
      </c>
      <c r="AJ90" s="205">
        <v>0</v>
      </c>
      <c r="AK90" s="205">
        <v>19.7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2.3199999999999998</v>
      </c>
      <c r="N91" s="205">
        <v>2.44</v>
      </c>
      <c r="O91" s="205">
        <v>2.71</v>
      </c>
      <c r="P91" s="205">
        <v>0</v>
      </c>
      <c r="Q91" s="205">
        <v>0</v>
      </c>
      <c r="R91" s="205">
        <v>0.56000000000000005</v>
      </c>
      <c r="S91" s="205">
        <v>0.28999999999999998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2.0699999999999998</v>
      </c>
      <c r="AD91" s="205">
        <v>0</v>
      </c>
      <c r="AE91" s="205">
        <v>0</v>
      </c>
      <c r="AF91" s="205">
        <v>0</v>
      </c>
      <c r="AG91" s="205">
        <v>-0.15</v>
      </c>
      <c r="AH91" s="205">
        <v>0</v>
      </c>
      <c r="AI91" s="205">
        <v>0</v>
      </c>
      <c r="AJ91" s="205">
        <v>0</v>
      </c>
      <c r="AK91" s="205">
        <v>19.7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2.3199999999999998</v>
      </c>
      <c r="N92" s="205">
        <v>2.44</v>
      </c>
      <c r="O92" s="205">
        <v>2.71</v>
      </c>
      <c r="P92" s="205">
        <v>0</v>
      </c>
      <c r="Q92" s="205">
        <v>0</v>
      </c>
      <c r="R92" s="205">
        <v>0.56000000000000005</v>
      </c>
      <c r="S92" s="205">
        <v>0.28999999999999998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2.0699999999999998</v>
      </c>
      <c r="AD92" s="205">
        <v>0</v>
      </c>
      <c r="AE92" s="205">
        <v>0</v>
      </c>
      <c r="AF92" s="205">
        <v>0</v>
      </c>
      <c r="AG92" s="205">
        <v>-0.15</v>
      </c>
      <c r="AH92" s="205">
        <v>0</v>
      </c>
      <c r="AI92" s="205">
        <v>0</v>
      </c>
      <c r="AJ92" s="205">
        <v>0</v>
      </c>
      <c r="AK92" s="205">
        <v>19.7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2.3199999999999998</v>
      </c>
      <c r="N93" s="205">
        <v>2.44</v>
      </c>
      <c r="O93" s="205">
        <v>2.71</v>
      </c>
      <c r="P93" s="205">
        <v>0</v>
      </c>
      <c r="Q93" s="205">
        <v>0</v>
      </c>
      <c r="R93" s="205">
        <v>0.56000000000000005</v>
      </c>
      <c r="S93" s="205">
        <v>0.28999999999999998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2.0699999999999998</v>
      </c>
      <c r="AD93" s="205">
        <v>0</v>
      </c>
      <c r="AE93" s="205">
        <v>0</v>
      </c>
      <c r="AF93" s="205">
        <v>0</v>
      </c>
      <c r="AG93" s="205">
        <v>-0.15</v>
      </c>
      <c r="AH93" s="205">
        <v>0</v>
      </c>
      <c r="AI93" s="205">
        <v>0</v>
      </c>
      <c r="AJ93" s="205">
        <v>0</v>
      </c>
      <c r="AK93" s="205">
        <v>19.7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2.3199999999999998</v>
      </c>
      <c r="N94" s="205">
        <v>2.44</v>
      </c>
      <c r="O94" s="205">
        <v>2.71</v>
      </c>
      <c r="P94" s="205">
        <v>0</v>
      </c>
      <c r="Q94" s="205">
        <v>0</v>
      </c>
      <c r="R94" s="205">
        <v>0.56000000000000005</v>
      </c>
      <c r="S94" s="205">
        <v>0.28999999999999998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2.0699999999999998</v>
      </c>
      <c r="AD94" s="205">
        <v>0</v>
      </c>
      <c r="AE94" s="205">
        <v>0</v>
      </c>
      <c r="AF94" s="205">
        <v>0</v>
      </c>
      <c r="AG94" s="205">
        <v>-0.15</v>
      </c>
      <c r="AH94" s="205">
        <v>0</v>
      </c>
      <c r="AI94" s="205">
        <v>0</v>
      </c>
      <c r="AJ94" s="205">
        <v>0</v>
      </c>
      <c r="AK94" s="205">
        <v>19.7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2.3199999999999998</v>
      </c>
      <c r="N95" s="205">
        <v>2.44</v>
      </c>
      <c r="O95" s="205">
        <v>2.71</v>
      </c>
      <c r="P95" s="205">
        <v>0</v>
      </c>
      <c r="Q95" s="205">
        <v>0</v>
      </c>
      <c r="R95" s="205">
        <v>0.56000000000000005</v>
      </c>
      <c r="S95" s="205">
        <v>0.28999999999999998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2.0699999999999998</v>
      </c>
      <c r="AD95" s="205">
        <v>0</v>
      </c>
      <c r="AE95" s="205">
        <v>0</v>
      </c>
      <c r="AF95" s="205">
        <v>0</v>
      </c>
      <c r="AG95" s="205">
        <v>-0.15</v>
      </c>
      <c r="AH95" s="205">
        <v>0</v>
      </c>
      <c r="AI95" s="205">
        <v>0</v>
      </c>
      <c r="AJ95" s="205">
        <v>0</v>
      </c>
      <c r="AK95" s="205">
        <v>19.7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2.3199999999999998</v>
      </c>
      <c r="N96" s="205">
        <v>2.44</v>
      </c>
      <c r="O96" s="205">
        <v>2.71</v>
      </c>
      <c r="P96" s="205">
        <v>0</v>
      </c>
      <c r="Q96" s="205">
        <v>0</v>
      </c>
      <c r="R96" s="205">
        <v>0.56000000000000005</v>
      </c>
      <c r="S96" s="205">
        <v>0.28999999999999998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2.0699999999999998</v>
      </c>
      <c r="AD96" s="205">
        <v>0</v>
      </c>
      <c r="AE96" s="205">
        <v>0</v>
      </c>
      <c r="AF96" s="205">
        <v>0</v>
      </c>
      <c r="AG96" s="205">
        <v>-0.15</v>
      </c>
      <c r="AH96" s="205">
        <v>0</v>
      </c>
      <c r="AI96" s="205">
        <v>0</v>
      </c>
      <c r="AJ96" s="205">
        <v>0</v>
      </c>
      <c r="AK96" s="205">
        <v>19.7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2.3199999999999998</v>
      </c>
      <c r="N97" s="205">
        <v>2.44</v>
      </c>
      <c r="O97" s="205">
        <v>2.71</v>
      </c>
      <c r="P97" s="205">
        <v>0</v>
      </c>
      <c r="Q97" s="205">
        <v>0</v>
      </c>
      <c r="R97" s="205">
        <v>0.56000000000000005</v>
      </c>
      <c r="S97" s="205">
        <v>0.28999999999999998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2.0699999999999998</v>
      </c>
      <c r="AD97" s="205">
        <v>0</v>
      </c>
      <c r="AE97" s="205">
        <v>0</v>
      </c>
      <c r="AF97" s="205">
        <v>0</v>
      </c>
      <c r="AG97" s="205">
        <v>-0.15</v>
      </c>
      <c r="AH97" s="205">
        <v>0</v>
      </c>
      <c r="AI97" s="205">
        <v>0</v>
      </c>
      <c r="AJ97" s="205">
        <v>0</v>
      </c>
      <c r="AK97" s="205">
        <v>19.7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2.3199999999999998</v>
      </c>
      <c r="N98" s="205">
        <v>2.44</v>
      </c>
      <c r="O98" s="205">
        <v>2.71</v>
      </c>
      <c r="P98" s="205">
        <v>0</v>
      </c>
      <c r="Q98" s="205">
        <v>0</v>
      </c>
      <c r="R98" s="205">
        <v>0.56000000000000005</v>
      </c>
      <c r="S98" s="205">
        <v>0.28999999999999998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2.0699999999999998</v>
      </c>
      <c r="AD98" s="205">
        <v>0</v>
      </c>
      <c r="AE98" s="205">
        <v>0</v>
      </c>
      <c r="AF98" s="205">
        <v>0</v>
      </c>
      <c r="AG98" s="205">
        <v>-0.15</v>
      </c>
      <c r="AH98" s="205">
        <v>0</v>
      </c>
      <c r="AI98" s="205">
        <v>0</v>
      </c>
      <c r="AJ98" s="205">
        <v>0</v>
      </c>
      <c r="AK98" s="205">
        <v>19.7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5.5679999999999889E-2</v>
      </c>
      <c r="N99">
        <f t="shared" si="0"/>
        <v>5.8557499999999964E-2</v>
      </c>
      <c r="O99">
        <f t="shared" si="0"/>
        <v>6.5032500000000062E-2</v>
      </c>
      <c r="P99">
        <f t="shared" si="0"/>
        <v>0</v>
      </c>
      <c r="Q99">
        <f t="shared" si="0"/>
        <v>0</v>
      </c>
      <c r="R99">
        <f t="shared" si="0"/>
        <v>8.8074999999999976E-3</v>
      </c>
      <c r="S99">
        <f t="shared" si="0"/>
        <v>4.6024999999999929E-3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4.8219999999999902E-2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0.46936000000000067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-0.03</v>
      </c>
      <c r="AH3" s="205">
        <v>0</v>
      </c>
      <c r="AI3" s="205">
        <v>0</v>
      </c>
      <c r="AJ3" s="205">
        <v>0</v>
      </c>
      <c r="AK3" s="205">
        <v>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-0.03</v>
      </c>
      <c r="AH4" s="205">
        <v>0</v>
      </c>
      <c r="AI4" s="205">
        <v>0</v>
      </c>
      <c r="AJ4" s="205">
        <v>0</v>
      </c>
      <c r="AK4" s="205">
        <v>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-0.03</v>
      </c>
      <c r="AH5" s="205">
        <v>0</v>
      </c>
      <c r="AI5" s="205">
        <v>0</v>
      </c>
      <c r="AJ5" s="205">
        <v>0</v>
      </c>
      <c r="AK5" s="205">
        <v>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-0.03</v>
      </c>
      <c r="AH6" s="205">
        <v>0</v>
      </c>
      <c r="AI6" s="205">
        <v>0</v>
      </c>
      <c r="AJ6" s="205">
        <v>0</v>
      </c>
      <c r="AK6" s="205">
        <v>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-0.03</v>
      </c>
      <c r="AH7" s="205">
        <v>0</v>
      </c>
      <c r="AI7" s="205">
        <v>0</v>
      </c>
      <c r="AJ7" s="205">
        <v>0</v>
      </c>
      <c r="AK7" s="205">
        <v>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-0.03</v>
      </c>
      <c r="AH8" s="205">
        <v>0</v>
      </c>
      <c r="AI8" s="205">
        <v>0</v>
      </c>
      <c r="AJ8" s="205">
        <v>0</v>
      </c>
      <c r="AK8" s="205">
        <v>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-0.03</v>
      </c>
      <c r="AH9" s="205">
        <v>0</v>
      </c>
      <c r="AI9" s="205">
        <v>0</v>
      </c>
      <c r="AJ9" s="205">
        <v>0</v>
      </c>
      <c r="AK9" s="205">
        <v>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-0.03</v>
      </c>
      <c r="AH10" s="205">
        <v>0</v>
      </c>
      <c r="AI10" s="205">
        <v>0</v>
      </c>
      <c r="AJ10" s="205">
        <v>0</v>
      </c>
      <c r="AK10" s="205">
        <v>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-0.03</v>
      </c>
      <c r="AH11" s="205">
        <v>0</v>
      </c>
      <c r="AI11" s="205">
        <v>0</v>
      </c>
      <c r="AJ11" s="205">
        <v>0</v>
      </c>
      <c r="AK11" s="205">
        <v>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-0.03</v>
      </c>
      <c r="AH12" s="205">
        <v>0</v>
      </c>
      <c r="AI12" s="205">
        <v>0</v>
      </c>
      <c r="AJ12" s="205">
        <v>0</v>
      </c>
      <c r="AK12" s="205">
        <v>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-0.03</v>
      </c>
      <c r="AH13" s="205">
        <v>0</v>
      </c>
      <c r="AI13" s="205">
        <v>0</v>
      </c>
      <c r="AJ13" s="205">
        <v>0</v>
      </c>
      <c r="AK13" s="205">
        <v>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-0.03</v>
      </c>
      <c r="AH14" s="205">
        <v>0</v>
      </c>
      <c r="AI14" s="205">
        <v>0</v>
      </c>
      <c r="AJ14" s="205">
        <v>0</v>
      </c>
      <c r="AK14" s="205">
        <v>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-0.03</v>
      </c>
      <c r="AH15" s="205">
        <v>0</v>
      </c>
      <c r="AI15" s="205">
        <v>0</v>
      </c>
      <c r="AJ15" s="205">
        <v>0</v>
      </c>
      <c r="AK15" s="205">
        <v>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-0.03</v>
      </c>
      <c r="AH16" s="205">
        <v>0</v>
      </c>
      <c r="AI16" s="205">
        <v>0</v>
      </c>
      <c r="AJ16" s="205">
        <v>0</v>
      </c>
      <c r="AK16" s="205">
        <v>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-0.03</v>
      </c>
      <c r="AH17" s="205">
        <v>0</v>
      </c>
      <c r="AI17" s="205">
        <v>0</v>
      </c>
      <c r="AJ17" s="205">
        <v>0</v>
      </c>
      <c r="AK17" s="205">
        <v>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-0.03</v>
      </c>
      <c r="AH18" s="205">
        <v>0</v>
      </c>
      <c r="AI18" s="205">
        <v>0</v>
      </c>
      <c r="AJ18" s="205">
        <v>0</v>
      </c>
      <c r="AK18" s="205">
        <v>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-0.03</v>
      </c>
      <c r="AH19" s="205">
        <v>0</v>
      </c>
      <c r="AI19" s="205">
        <v>0</v>
      </c>
      <c r="AJ19" s="205">
        <v>0</v>
      </c>
      <c r="AK19" s="205">
        <v>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-0.03</v>
      </c>
      <c r="AH20" s="205">
        <v>0</v>
      </c>
      <c r="AI20" s="205">
        <v>0</v>
      </c>
      <c r="AJ20" s="205">
        <v>0</v>
      </c>
      <c r="AK20" s="205">
        <v>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-0.03</v>
      </c>
      <c r="AH21" s="205">
        <v>0</v>
      </c>
      <c r="AI21" s="205">
        <v>0</v>
      </c>
      <c r="AJ21" s="205">
        <v>0</v>
      </c>
      <c r="AK21" s="205">
        <v>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-0.03</v>
      </c>
      <c r="AH22" s="205">
        <v>0</v>
      </c>
      <c r="AI22" s="205">
        <v>0</v>
      </c>
      <c r="AJ22" s="205">
        <v>0</v>
      </c>
      <c r="AK22" s="205">
        <v>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-0.03</v>
      </c>
      <c r="AH23" s="205">
        <v>0</v>
      </c>
      <c r="AI23" s="205">
        <v>0</v>
      </c>
      <c r="AJ23" s="205">
        <v>0</v>
      </c>
      <c r="AK23" s="205">
        <v>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-0.03</v>
      </c>
      <c r="AH24" s="205">
        <v>0</v>
      </c>
      <c r="AI24" s="205">
        <v>0</v>
      </c>
      <c r="AJ24" s="205">
        <v>0</v>
      </c>
      <c r="AK24" s="205">
        <v>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-0.03</v>
      </c>
      <c r="AH25" s="205">
        <v>0</v>
      </c>
      <c r="AI25" s="205">
        <v>0</v>
      </c>
      <c r="AJ25" s="205">
        <v>0</v>
      </c>
      <c r="AK25" s="205">
        <v>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-0.03</v>
      </c>
      <c r="AH26" s="205">
        <v>0</v>
      </c>
      <c r="AI26" s="205">
        <v>0</v>
      </c>
      <c r="AJ26" s="205">
        <v>0</v>
      </c>
      <c r="AK26" s="205">
        <v>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-0.03</v>
      </c>
      <c r="AH27" s="205">
        <v>0</v>
      </c>
      <c r="AI27" s="205">
        <v>0</v>
      </c>
      <c r="AJ27" s="205">
        <v>0</v>
      </c>
      <c r="AK27" s="205">
        <v>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-0.03</v>
      </c>
      <c r="AH28" s="205">
        <v>0</v>
      </c>
      <c r="AI28" s="205">
        <v>0</v>
      </c>
      <c r="AJ28" s="205">
        <v>0</v>
      </c>
      <c r="AK28" s="205">
        <v>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-0.03</v>
      </c>
      <c r="AH29" s="205">
        <v>0</v>
      </c>
      <c r="AI29" s="205">
        <v>0</v>
      </c>
      <c r="AJ29" s="205">
        <v>0</v>
      </c>
      <c r="AK29" s="205">
        <v>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-0.03</v>
      </c>
      <c r="AH30" s="205">
        <v>0</v>
      </c>
      <c r="AI30" s="205">
        <v>0</v>
      </c>
      <c r="AJ30" s="205">
        <v>0</v>
      </c>
      <c r="AK30" s="205">
        <v>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-0.03</v>
      </c>
      <c r="AH31" s="205">
        <v>0</v>
      </c>
      <c r="AI31" s="205">
        <v>0</v>
      </c>
      <c r="AJ31" s="205">
        <v>0</v>
      </c>
      <c r="AK31" s="205">
        <v>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-0.03</v>
      </c>
      <c r="AH32" s="205">
        <v>0</v>
      </c>
      <c r="AI32" s="205">
        <v>0</v>
      </c>
      <c r="AJ32" s="205">
        <v>0</v>
      </c>
      <c r="AK32" s="205">
        <v>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-0.03</v>
      </c>
      <c r="AH33" s="205">
        <v>0</v>
      </c>
      <c r="AI33" s="205">
        <v>0</v>
      </c>
      <c r="AJ33" s="205">
        <v>0</v>
      </c>
      <c r="AK33" s="205">
        <v>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-0.03</v>
      </c>
      <c r="AH34" s="205">
        <v>0</v>
      </c>
      <c r="AI34" s="205">
        <v>0</v>
      </c>
      <c r="AJ34" s="205">
        <v>0</v>
      </c>
      <c r="AK34" s="205">
        <v>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-0.03</v>
      </c>
      <c r="AH35" s="205">
        <v>0</v>
      </c>
      <c r="AI35" s="205">
        <v>0</v>
      </c>
      <c r="AJ35" s="205">
        <v>0</v>
      </c>
      <c r="AK35" s="205">
        <v>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-0.03</v>
      </c>
      <c r="AH36" s="205">
        <v>0</v>
      </c>
      <c r="AI36" s="205">
        <v>0</v>
      </c>
      <c r="AJ36" s="205">
        <v>0</v>
      </c>
      <c r="AK36" s="205">
        <v>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-0.03</v>
      </c>
      <c r="AH37" s="205">
        <v>0</v>
      </c>
      <c r="AI37" s="205">
        <v>0</v>
      </c>
      <c r="AJ37" s="205">
        <v>0</v>
      </c>
      <c r="AK37" s="205">
        <v>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-0.03</v>
      </c>
      <c r="AH38" s="205">
        <v>0</v>
      </c>
      <c r="AI38" s="205">
        <v>0</v>
      </c>
      <c r="AJ38" s="205">
        <v>0</v>
      </c>
      <c r="AK38" s="205">
        <v>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-0.03</v>
      </c>
      <c r="AH39" s="205">
        <v>0</v>
      </c>
      <c r="AI39" s="205">
        <v>0</v>
      </c>
      <c r="AJ39" s="205">
        <v>0</v>
      </c>
      <c r="AK39" s="205">
        <v>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-0.03</v>
      </c>
      <c r="AH40" s="205">
        <v>0</v>
      </c>
      <c r="AI40" s="205">
        <v>0</v>
      </c>
      <c r="AJ40" s="205">
        <v>0</v>
      </c>
      <c r="AK40" s="205">
        <v>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-0.03</v>
      </c>
      <c r="AH41" s="205">
        <v>0</v>
      </c>
      <c r="AI41" s="205">
        <v>0</v>
      </c>
      <c r="AJ41" s="205">
        <v>0</v>
      </c>
      <c r="AK41" s="205">
        <v>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-0.03</v>
      </c>
      <c r="AH42" s="205">
        <v>0</v>
      </c>
      <c r="AI42" s="205">
        <v>0</v>
      </c>
      <c r="AJ42" s="205">
        <v>0</v>
      </c>
      <c r="AK42" s="205">
        <v>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-0.03</v>
      </c>
      <c r="AH43" s="205">
        <v>0</v>
      </c>
      <c r="AI43" s="205">
        <v>0</v>
      </c>
      <c r="AJ43" s="205">
        <v>0</v>
      </c>
      <c r="AK43" s="205">
        <v>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-0.03</v>
      </c>
      <c r="AH44" s="205">
        <v>0</v>
      </c>
      <c r="AI44" s="205">
        <v>0</v>
      </c>
      <c r="AJ44" s="205">
        <v>0</v>
      </c>
      <c r="AK44" s="205">
        <v>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-0.03</v>
      </c>
      <c r="AH45" s="205">
        <v>0</v>
      </c>
      <c r="AI45" s="205">
        <v>0</v>
      </c>
      <c r="AJ45" s="205">
        <v>0</v>
      </c>
      <c r="AK45" s="205">
        <v>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-0.03</v>
      </c>
      <c r="AH46" s="205">
        <v>0</v>
      </c>
      <c r="AI46" s="205">
        <v>0</v>
      </c>
      <c r="AJ46" s="205">
        <v>0</v>
      </c>
      <c r="AK46" s="205">
        <v>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-0.03</v>
      </c>
      <c r="AH47" s="205">
        <v>0</v>
      </c>
      <c r="AI47" s="205">
        <v>0</v>
      </c>
      <c r="AJ47" s="205">
        <v>0</v>
      </c>
      <c r="AK47" s="205">
        <v>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-0.03</v>
      </c>
      <c r="AH48" s="205">
        <v>0</v>
      </c>
      <c r="AI48" s="205">
        <v>0</v>
      </c>
      <c r="AJ48" s="205">
        <v>0</v>
      </c>
      <c r="AK48" s="205">
        <v>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-0.03</v>
      </c>
      <c r="AH49" s="205">
        <v>0</v>
      </c>
      <c r="AI49" s="205">
        <v>0</v>
      </c>
      <c r="AJ49" s="205">
        <v>0</v>
      </c>
      <c r="AK49" s="205">
        <v>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-0.03</v>
      </c>
      <c r="AH50" s="205">
        <v>0</v>
      </c>
      <c r="AI50" s="205">
        <v>0</v>
      </c>
      <c r="AJ50" s="205">
        <v>0</v>
      </c>
      <c r="AK50" s="205">
        <v>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-0.03</v>
      </c>
      <c r="AH51" s="205">
        <v>0</v>
      </c>
      <c r="AI51" s="205">
        <v>0</v>
      </c>
      <c r="AJ51" s="205">
        <v>0</v>
      </c>
      <c r="AK51" s="205">
        <v>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-0.03</v>
      </c>
      <c r="AH52" s="205">
        <v>0</v>
      </c>
      <c r="AI52" s="205">
        <v>0</v>
      </c>
      <c r="AJ52" s="205">
        <v>0</v>
      </c>
      <c r="AK52" s="205">
        <v>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-0.03</v>
      </c>
      <c r="AH53" s="205">
        <v>0</v>
      </c>
      <c r="AI53" s="205">
        <v>0</v>
      </c>
      <c r="AJ53" s="205">
        <v>0</v>
      </c>
      <c r="AK53" s="205">
        <v>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-0.03</v>
      </c>
      <c r="AH54" s="205">
        <v>0</v>
      </c>
      <c r="AI54" s="205">
        <v>0</v>
      </c>
      <c r="AJ54" s="205">
        <v>0</v>
      </c>
      <c r="AK54" s="205">
        <v>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-0.03</v>
      </c>
      <c r="AH55" s="205">
        <v>0</v>
      </c>
      <c r="AI55" s="205">
        <v>0</v>
      </c>
      <c r="AJ55" s="205">
        <v>0</v>
      </c>
      <c r="AK55" s="205">
        <v>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-0.03</v>
      </c>
      <c r="AH56" s="205">
        <v>0</v>
      </c>
      <c r="AI56" s="205">
        <v>0</v>
      </c>
      <c r="AJ56" s="205">
        <v>0</v>
      </c>
      <c r="AK56" s="205">
        <v>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-0.03</v>
      </c>
      <c r="AH57" s="205">
        <v>0</v>
      </c>
      <c r="AI57" s="205">
        <v>0</v>
      </c>
      <c r="AJ57" s="205">
        <v>0</v>
      </c>
      <c r="AK57" s="205">
        <v>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-0.03</v>
      </c>
      <c r="AH58" s="205">
        <v>0</v>
      </c>
      <c r="AI58" s="205">
        <v>0</v>
      </c>
      <c r="AJ58" s="205">
        <v>0</v>
      </c>
      <c r="AK58" s="205">
        <v>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-0.03</v>
      </c>
      <c r="AH59" s="205">
        <v>0</v>
      </c>
      <c r="AI59" s="205">
        <v>0</v>
      </c>
      <c r="AJ59" s="205">
        <v>0</v>
      </c>
      <c r="AK59" s="205">
        <v>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-0.03</v>
      </c>
      <c r="AH60" s="205">
        <v>0</v>
      </c>
      <c r="AI60" s="205">
        <v>0</v>
      </c>
      <c r="AJ60" s="205">
        <v>0</v>
      </c>
      <c r="AK60" s="205">
        <v>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-0.03</v>
      </c>
      <c r="AH61" s="205">
        <v>0</v>
      </c>
      <c r="AI61" s="205">
        <v>0</v>
      </c>
      <c r="AJ61" s="205">
        <v>0</v>
      </c>
      <c r="AK61" s="205">
        <v>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-0.03</v>
      </c>
      <c r="AH62" s="205">
        <v>0</v>
      </c>
      <c r="AI62" s="205">
        <v>0</v>
      </c>
      <c r="AJ62" s="205">
        <v>0</v>
      </c>
      <c r="AK62" s="205">
        <v>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-0.03</v>
      </c>
      <c r="AH63" s="205">
        <v>0</v>
      </c>
      <c r="AI63" s="205">
        <v>0</v>
      </c>
      <c r="AJ63" s="205">
        <v>0</v>
      </c>
      <c r="AK63" s="205">
        <v>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-0.03</v>
      </c>
      <c r="AH64" s="205">
        <v>0</v>
      </c>
      <c r="AI64" s="205">
        <v>0</v>
      </c>
      <c r="AJ64" s="205">
        <v>0</v>
      </c>
      <c r="AK64" s="205">
        <v>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-0.03</v>
      </c>
      <c r="AH65" s="205">
        <v>0</v>
      </c>
      <c r="AI65" s="205">
        <v>0</v>
      </c>
      <c r="AJ65" s="205">
        <v>0</v>
      </c>
      <c r="AK65" s="205">
        <v>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-0.03</v>
      </c>
      <c r="AH66" s="205">
        <v>0</v>
      </c>
      <c r="AI66" s="205">
        <v>0</v>
      </c>
      <c r="AJ66" s="205">
        <v>0</v>
      </c>
      <c r="AK66" s="205">
        <v>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-0.03</v>
      </c>
      <c r="AH67" s="205">
        <v>0</v>
      </c>
      <c r="AI67" s="205">
        <v>0</v>
      </c>
      <c r="AJ67" s="205">
        <v>0</v>
      </c>
      <c r="AK67" s="205">
        <v>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-0.03</v>
      </c>
      <c r="AH68" s="205">
        <v>0</v>
      </c>
      <c r="AI68" s="205">
        <v>0</v>
      </c>
      <c r="AJ68" s="205">
        <v>0</v>
      </c>
      <c r="AK68" s="205">
        <v>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-0.03</v>
      </c>
      <c r="AH69" s="205">
        <v>0</v>
      </c>
      <c r="AI69" s="205">
        <v>0</v>
      </c>
      <c r="AJ69" s="205">
        <v>0</v>
      </c>
      <c r="AK69" s="205">
        <v>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-0.03</v>
      </c>
      <c r="AH70" s="205">
        <v>0</v>
      </c>
      <c r="AI70" s="205">
        <v>0</v>
      </c>
      <c r="AJ70" s="205">
        <v>0</v>
      </c>
      <c r="AK70" s="205">
        <v>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-0.03</v>
      </c>
      <c r="AH71" s="205">
        <v>0</v>
      </c>
      <c r="AI71" s="205">
        <v>0</v>
      </c>
      <c r="AJ71" s="205">
        <v>0</v>
      </c>
      <c r="AK71" s="205">
        <v>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-0.03</v>
      </c>
      <c r="AH72" s="205">
        <v>0</v>
      </c>
      <c r="AI72" s="205">
        <v>0</v>
      </c>
      <c r="AJ72" s="205">
        <v>0</v>
      </c>
      <c r="AK72" s="205">
        <v>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-0.03</v>
      </c>
      <c r="AH73" s="205">
        <v>0</v>
      </c>
      <c r="AI73" s="205">
        <v>0</v>
      </c>
      <c r="AJ73" s="205">
        <v>0</v>
      </c>
      <c r="AK73" s="205">
        <v>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-0.03</v>
      </c>
      <c r="AH74" s="205">
        <v>0</v>
      </c>
      <c r="AI74" s="205">
        <v>0</v>
      </c>
      <c r="AJ74" s="205">
        <v>0</v>
      </c>
      <c r="AK74" s="205">
        <v>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-0.03</v>
      </c>
      <c r="AH75" s="205">
        <v>0</v>
      </c>
      <c r="AI75" s="205">
        <v>0</v>
      </c>
      <c r="AJ75" s="205">
        <v>0</v>
      </c>
      <c r="AK75" s="205">
        <v>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-0.03</v>
      </c>
      <c r="AH76" s="205">
        <v>0</v>
      </c>
      <c r="AI76" s="205">
        <v>0</v>
      </c>
      <c r="AJ76" s="205">
        <v>0</v>
      </c>
      <c r="AK76" s="205">
        <v>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-0.03</v>
      </c>
      <c r="AH77" s="205">
        <v>0</v>
      </c>
      <c r="AI77" s="205">
        <v>0</v>
      </c>
      <c r="AJ77" s="205">
        <v>0</v>
      </c>
      <c r="AK77" s="205">
        <v>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-0.03</v>
      </c>
      <c r="AH78" s="205">
        <v>0</v>
      </c>
      <c r="AI78" s="205">
        <v>0</v>
      </c>
      <c r="AJ78" s="205">
        <v>0</v>
      </c>
      <c r="AK78" s="205">
        <v>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-0.03</v>
      </c>
      <c r="AH79" s="205">
        <v>0</v>
      </c>
      <c r="AI79" s="205">
        <v>0</v>
      </c>
      <c r="AJ79" s="205">
        <v>0</v>
      </c>
      <c r="AK79" s="205">
        <v>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-0.03</v>
      </c>
      <c r="AH80" s="205">
        <v>0</v>
      </c>
      <c r="AI80" s="205">
        <v>0</v>
      </c>
      <c r="AJ80" s="205">
        <v>0</v>
      </c>
      <c r="AK80" s="205">
        <v>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-0.03</v>
      </c>
      <c r="AH81" s="205">
        <v>0</v>
      </c>
      <c r="AI81" s="205">
        <v>0</v>
      </c>
      <c r="AJ81" s="205">
        <v>0</v>
      </c>
      <c r="AK81" s="205">
        <v>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-0.03</v>
      </c>
      <c r="AH82" s="205">
        <v>0</v>
      </c>
      <c r="AI82" s="205">
        <v>0</v>
      </c>
      <c r="AJ82" s="205">
        <v>0</v>
      </c>
      <c r="AK82" s="205">
        <v>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-0.03</v>
      </c>
      <c r="AH83" s="205">
        <v>0</v>
      </c>
      <c r="AI83" s="205">
        <v>0</v>
      </c>
      <c r="AJ83" s="205">
        <v>0</v>
      </c>
      <c r="AK83" s="205">
        <v>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-0.03</v>
      </c>
      <c r="AH84" s="205">
        <v>0</v>
      </c>
      <c r="AI84" s="205">
        <v>0</v>
      </c>
      <c r="AJ84" s="205">
        <v>0</v>
      </c>
      <c r="AK84" s="205">
        <v>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-0.03</v>
      </c>
      <c r="AH85" s="205">
        <v>0</v>
      </c>
      <c r="AI85" s="205">
        <v>0</v>
      </c>
      <c r="AJ85" s="205">
        <v>0</v>
      </c>
      <c r="AK85" s="205">
        <v>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-0.03</v>
      </c>
      <c r="AH86" s="205">
        <v>0</v>
      </c>
      <c r="AI86" s="205">
        <v>0</v>
      </c>
      <c r="AJ86" s="205">
        <v>0</v>
      </c>
      <c r="AK86" s="205">
        <v>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-0.03</v>
      </c>
      <c r="AH87" s="205">
        <v>0</v>
      </c>
      <c r="AI87" s="205">
        <v>0</v>
      </c>
      <c r="AJ87" s="205">
        <v>0</v>
      </c>
      <c r="AK87" s="205">
        <v>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-0.03</v>
      </c>
      <c r="AH88" s="205">
        <v>0</v>
      </c>
      <c r="AI88" s="205">
        <v>0</v>
      </c>
      <c r="AJ88" s="205">
        <v>0</v>
      </c>
      <c r="AK88" s="205">
        <v>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-0.03</v>
      </c>
      <c r="AH89" s="205">
        <v>0</v>
      </c>
      <c r="AI89" s="205">
        <v>0</v>
      </c>
      <c r="AJ89" s="205">
        <v>0</v>
      </c>
      <c r="AK89" s="205">
        <v>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-0.03</v>
      </c>
      <c r="AH90" s="205">
        <v>0</v>
      </c>
      <c r="AI90" s="205">
        <v>0</v>
      </c>
      <c r="AJ90" s="205">
        <v>0</v>
      </c>
      <c r="AK90" s="205">
        <v>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-0.03</v>
      </c>
      <c r="AH91" s="205">
        <v>0</v>
      </c>
      <c r="AI91" s="205">
        <v>0</v>
      </c>
      <c r="AJ91" s="205">
        <v>0</v>
      </c>
      <c r="AK91" s="205">
        <v>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-0.03</v>
      </c>
      <c r="AH92" s="205">
        <v>0</v>
      </c>
      <c r="AI92" s="205">
        <v>0</v>
      </c>
      <c r="AJ92" s="205">
        <v>0</v>
      </c>
      <c r="AK92" s="205">
        <v>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-0.03</v>
      </c>
      <c r="AH93" s="205">
        <v>0</v>
      </c>
      <c r="AI93" s="205">
        <v>0</v>
      </c>
      <c r="AJ93" s="205">
        <v>0</v>
      </c>
      <c r="AK93" s="205">
        <v>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-0.03</v>
      </c>
      <c r="AH94" s="205">
        <v>0</v>
      </c>
      <c r="AI94" s="205">
        <v>0</v>
      </c>
      <c r="AJ94" s="205">
        <v>0</v>
      </c>
      <c r="AK94" s="205">
        <v>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-0.03</v>
      </c>
      <c r="AH95" s="205">
        <v>0</v>
      </c>
      <c r="AI95" s="205">
        <v>0</v>
      </c>
      <c r="AJ95" s="205">
        <v>0</v>
      </c>
      <c r="AK95" s="205">
        <v>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-0.03</v>
      </c>
      <c r="AH96" s="205">
        <v>0</v>
      </c>
      <c r="AI96" s="205">
        <v>0</v>
      </c>
      <c r="AJ96" s="205">
        <v>0</v>
      </c>
      <c r="AK96" s="205">
        <v>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-0.03</v>
      </c>
      <c r="AH97" s="205">
        <v>0</v>
      </c>
      <c r="AI97" s="205">
        <v>0</v>
      </c>
      <c r="AJ97" s="205">
        <v>0</v>
      </c>
      <c r="AK97" s="205">
        <v>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-0.03</v>
      </c>
      <c r="AH98" s="205">
        <v>0</v>
      </c>
      <c r="AI98" s="205">
        <v>0</v>
      </c>
      <c r="AJ98" s="205">
        <v>0</v>
      </c>
      <c r="AK98" s="205">
        <v>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5">
        <v>-0.5</v>
      </c>
      <c r="H3" s="205">
        <v>0</v>
      </c>
      <c r="I3" s="205">
        <v>0</v>
      </c>
      <c r="J3" s="205">
        <v>0</v>
      </c>
      <c r="K3" s="205">
        <v>265.35000000000002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5">
        <v>-0.5</v>
      </c>
      <c r="H4" s="205">
        <v>0</v>
      </c>
      <c r="I4" s="205">
        <v>0</v>
      </c>
      <c r="J4" s="205">
        <v>0</v>
      </c>
      <c r="K4" s="205">
        <v>270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5">
        <v>-0.5</v>
      </c>
      <c r="H5" s="205">
        <v>0</v>
      </c>
      <c r="I5" s="205">
        <v>0</v>
      </c>
      <c r="J5" s="205">
        <v>0</v>
      </c>
      <c r="K5" s="205">
        <v>270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5">
        <v>-0.5</v>
      </c>
      <c r="H6" s="205">
        <v>0</v>
      </c>
      <c r="I6" s="205">
        <v>0</v>
      </c>
      <c r="J6" s="205">
        <v>0</v>
      </c>
      <c r="K6" s="205">
        <v>270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5">
        <v>-0.5</v>
      </c>
      <c r="H7" s="205">
        <v>0</v>
      </c>
      <c r="I7" s="205">
        <v>0</v>
      </c>
      <c r="J7" s="205">
        <v>0</v>
      </c>
      <c r="K7" s="205">
        <v>270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5">
        <v>-0.5</v>
      </c>
      <c r="H8" s="205">
        <v>0</v>
      </c>
      <c r="I8" s="205">
        <v>0</v>
      </c>
      <c r="J8" s="205">
        <v>0</v>
      </c>
      <c r="K8" s="205">
        <v>270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5">
        <v>-0.5</v>
      </c>
      <c r="H9" s="205">
        <v>0</v>
      </c>
      <c r="I9" s="205">
        <v>0</v>
      </c>
      <c r="J9" s="205">
        <v>0</v>
      </c>
      <c r="K9" s="205">
        <v>270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5">
        <v>-0.5</v>
      </c>
      <c r="H10" s="205">
        <v>0</v>
      </c>
      <c r="I10" s="205">
        <v>0</v>
      </c>
      <c r="J10" s="205">
        <v>0</v>
      </c>
      <c r="K10" s="205">
        <v>270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5">
        <v>-0.5</v>
      </c>
      <c r="H11" s="205">
        <v>0</v>
      </c>
      <c r="I11" s="205">
        <v>0</v>
      </c>
      <c r="J11" s="205">
        <v>0</v>
      </c>
      <c r="K11" s="205">
        <v>270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5">
        <v>-0.5</v>
      </c>
      <c r="H12" s="205">
        <v>0</v>
      </c>
      <c r="I12" s="205">
        <v>0</v>
      </c>
      <c r="J12" s="205">
        <v>0</v>
      </c>
      <c r="K12" s="205">
        <v>270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5">
        <v>-0.5</v>
      </c>
      <c r="H13" s="205">
        <v>0</v>
      </c>
      <c r="I13" s="205">
        <v>0</v>
      </c>
      <c r="J13" s="205">
        <v>0</v>
      </c>
      <c r="K13" s="205">
        <v>270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5">
        <v>-0.5</v>
      </c>
      <c r="H14" s="205">
        <v>0</v>
      </c>
      <c r="I14" s="205">
        <v>0</v>
      </c>
      <c r="J14" s="205">
        <v>0</v>
      </c>
      <c r="K14" s="205">
        <v>270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5">
        <v>-0.5</v>
      </c>
      <c r="H15" s="205">
        <v>0</v>
      </c>
      <c r="I15" s="205">
        <v>0</v>
      </c>
      <c r="J15" s="205">
        <v>0</v>
      </c>
      <c r="K15" s="205">
        <v>270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5">
        <v>-0.5</v>
      </c>
      <c r="H16" s="205">
        <v>0</v>
      </c>
      <c r="I16" s="205">
        <v>0</v>
      </c>
      <c r="J16" s="205">
        <v>0</v>
      </c>
      <c r="K16" s="205">
        <v>270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5">
        <v>-0.5</v>
      </c>
      <c r="H17" s="205">
        <v>0</v>
      </c>
      <c r="I17" s="205">
        <v>0</v>
      </c>
      <c r="J17" s="205">
        <v>0</v>
      </c>
      <c r="K17" s="205">
        <v>270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5">
        <v>-0.5</v>
      </c>
      <c r="H18" s="205">
        <v>0</v>
      </c>
      <c r="I18" s="205">
        <v>0</v>
      </c>
      <c r="J18" s="205">
        <v>0</v>
      </c>
      <c r="K18" s="205">
        <v>270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5">
        <v>-0.5</v>
      </c>
      <c r="H19" s="205">
        <v>0</v>
      </c>
      <c r="I19" s="205">
        <v>0</v>
      </c>
      <c r="J19" s="205">
        <v>0</v>
      </c>
      <c r="K19" s="205">
        <v>270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5">
        <v>-0.5</v>
      </c>
      <c r="H20" s="205">
        <v>0</v>
      </c>
      <c r="I20" s="205">
        <v>0</v>
      </c>
      <c r="J20" s="205">
        <v>0</v>
      </c>
      <c r="K20" s="205">
        <v>270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5">
        <v>-0.5</v>
      </c>
      <c r="H21" s="205">
        <v>0</v>
      </c>
      <c r="I21" s="205">
        <v>0</v>
      </c>
      <c r="J21" s="205">
        <v>0</v>
      </c>
      <c r="K21" s="205">
        <v>270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5">
        <v>-0.5</v>
      </c>
      <c r="H22" s="205">
        <v>0</v>
      </c>
      <c r="I22" s="205">
        <v>0</v>
      </c>
      <c r="J22" s="205">
        <v>0</v>
      </c>
      <c r="K22" s="205">
        <v>270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5">
        <v>-0.5</v>
      </c>
      <c r="H23" s="205">
        <v>0</v>
      </c>
      <c r="I23" s="205">
        <v>0</v>
      </c>
      <c r="J23" s="205">
        <v>0</v>
      </c>
      <c r="K23" s="205">
        <v>270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5">
        <v>-0.5</v>
      </c>
      <c r="H24" s="205">
        <v>0</v>
      </c>
      <c r="I24" s="205">
        <v>0</v>
      </c>
      <c r="J24" s="205">
        <v>0</v>
      </c>
      <c r="K24" s="205">
        <v>270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5">
        <v>-0.5</v>
      </c>
      <c r="H25" s="205">
        <v>0</v>
      </c>
      <c r="I25" s="205">
        <v>0</v>
      </c>
      <c r="J25" s="205">
        <v>0</v>
      </c>
      <c r="K25" s="205">
        <v>270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5">
        <v>-0.5</v>
      </c>
      <c r="H26" s="205">
        <v>0</v>
      </c>
      <c r="I26" s="205">
        <v>0</v>
      </c>
      <c r="J26" s="205">
        <v>0</v>
      </c>
      <c r="K26" s="205">
        <v>270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5">
        <v>-0.5</v>
      </c>
      <c r="H27" s="205">
        <v>0</v>
      </c>
      <c r="I27" s="205">
        <v>0</v>
      </c>
      <c r="J27" s="205">
        <v>0</v>
      </c>
      <c r="K27" s="205">
        <v>270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5">
        <v>-0.5</v>
      </c>
      <c r="H28" s="205">
        <v>0</v>
      </c>
      <c r="I28" s="205">
        <v>0</v>
      </c>
      <c r="J28" s="205">
        <v>0</v>
      </c>
      <c r="K28" s="205">
        <v>270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5">
        <v>-0.5</v>
      </c>
      <c r="H29" s="205">
        <v>0</v>
      </c>
      <c r="I29" s="205">
        <v>0</v>
      </c>
      <c r="J29" s="205">
        <v>0</v>
      </c>
      <c r="K29" s="205">
        <v>270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5">
        <v>-0.5</v>
      </c>
      <c r="H30" s="205">
        <v>0</v>
      </c>
      <c r="I30" s="205">
        <v>0</v>
      </c>
      <c r="J30" s="205">
        <v>0</v>
      </c>
      <c r="K30" s="205">
        <v>270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5">
        <v>-0.5</v>
      </c>
      <c r="H31" s="205">
        <v>0</v>
      </c>
      <c r="I31" s="205">
        <v>0</v>
      </c>
      <c r="J31" s="205">
        <v>0</v>
      </c>
      <c r="K31" s="205">
        <v>270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5">
        <v>-0.5</v>
      </c>
      <c r="H32" s="205">
        <v>0</v>
      </c>
      <c r="I32" s="205">
        <v>0</v>
      </c>
      <c r="J32" s="205">
        <v>0</v>
      </c>
      <c r="K32" s="205">
        <v>270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5">
        <v>-0.5</v>
      </c>
      <c r="H33" s="205">
        <v>0</v>
      </c>
      <c r="I33" s="205">
        <v>0</v>
      </c>
      <c r="J33" s="205">
        <v>0</v>
      </c>
      <c r="K33" s="205">
        <v>270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5">
        <v>-0.5</v>
      </c>
      <c r="H34" s="205">
        <v>0</v>
      </c>
      <c r="I34" s="205">
        <v>0</v>
      </c>
      <c r="J34" s="205">
        <v>0</v>
      </c>
      <c r="K34" s="205">
        <v>270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5">
        <v>-0.5</v>
      </c>
      <c r="H35" s="205">
        <v>0</v>
      </c>
      <c r="I35" s="205">
        <v>0</v>
      </c>
      <c r="J35" s="205">
        <v>0</v>
      </c>
      <c r="K35" s="205">
        <v>270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5">
        <v>-0.5</v>
      </c>
      <c r="H36" s="205">
        <v>0</v>
      </c>
      <c r="I36" s="205">
        <v>0</v>
      </c>
      <c r="J36" s="205">
        <v>0</v>
      </c>
      <c r="K36" s="205">
        <v>270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5">
        <v>-0.5</v>
      </c>
      <c r="H37" s="205">
        <v>0</v>
      </c>
      <c r="I37" s="205">
        <v>0</v>
      </c>
      <c r="J37" s="205">
        <v>0</v>
      </c>
      <c r="K37" s="205">
        <v>270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5">
        <v>-0.5</v>
      </c>
      <c r="H38" s="205">
        <v>0</v>
      </c>
      <c r="I38" s="205">
        <v>0</v>
      </c>
      <c r="J38" s="205">
        <v>0</v>
      </c>
      <c r="K38" s="205">
        <v>270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5">
        <v>-0.5</v>
      </c>
      <c r="H39" s="205">
        <v>0</v>
      </c>
      <c r="I39" s="205">
        <v>0</v>
      </c>
      <c r="J39" s="205">
        <v>0</v>
      </c>
      <c r="K39" s="205">
        <v>270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5">
        <v>-0.5</v>
      </c>
      <c r="H40" s="205">
        <v>0</v>
      </c>
      <c r="I40" s="205">
        <v>0</v>
      </c>
      <c r="J40" s="205">
        <v>0</v>
      </c>
      <c r="K40" s="205">
        <v>270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5">
        <v>-0.5</v>
      </c>
      <c r="H41" s="205">
        <v>0</v>
      </c>
      <c r="I41" s="205">
        <v>0</v>
      </c>
      <c r="J41" s="205">
        <v>0</v>
      </c>
      <c r="K41" s="205">
        <v>270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5">
        <v>-0.5</v>
      </c>
      <c r="H42" s="205">
        <v>0</v>
      </c>
      <c r="I42" s="205">
        <v>0</v>
      </c>
      <c r="J42" s="205">
        <v>0</v>
      </c>
      <c r="K42" s="205">
        <v>270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5">
        <v>-0.5</v>
      </c>
      <c r="H43" s="205">
        <v>0</v>
      </c>
      <c r="I43" s="205">
        <v>0</v>
      </c>
      <c r="J43" s="205">
        <v>0</v>
      </c>
      <c r="K43" s="205">
        <v>270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5">
        <v>-0.5</v>
      </c>
      <c r="H44" s="205">
        <v>0</v>
      </c>
      <c r="I44" s="205">
        <v>0</v>
      </c>
      <c r="J44" s="205">
        <v>0</v>
      </c>
      <c r="K44" s="205">
        <v>270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5">
        <v>-0.5</v>
      </c>
      <c r="H45" s="205">
        <v>0</v>
      </c>
      <c r="I45" s="205">
        <v>0</v>
      </c>
      <c r="J45" s="205">
        <v>0</v>
      </c>
      <c r="K45" s="205">
        <v>270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5">
        <v>-0.5</v>
      </c>
      <c r="H46" s="205">
        <v>0</v>
      </c>
      <c r="I46" s="205">
        <v>0</v>
      </c>
      <c r="J46" s="205">
        <v>0</v>
      </c>
      <c r="K46" s="205">
        <v>270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5">
        <v>-0.5</v>
      </c>
      <c r="H47" s="205">
        <v>0</v>
      </c>
      <c r="I47" s="205">
        <v>0</v>
      </c>
      <c r="J47" s="205">
        <v>0</v>
      </c>
      <c r="K47" s="205">
        <v>270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5">
        <v>-0.5</v>
      </c>
      <c r="H48" s="205">
        <v>0</v>
      </c>
      <c r="I48" s="205">
        <v>0</v>
      </c>
      <c r="J48" s="205">
        <v>0</v>
      </c>
      <c r="K48" s="205">
        <v>270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5">
        <v>-0.5</v>
      </c>
      <c r="H49" s="205">
        <v>0</v>
      </c>
      <c r="I49" s="205">
        <v>0</v>
      </c>
      <c r="J49" s="205">
        <v>0</v>
      </c>
      <c r="K49" s="205">
        <v>270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5">
        <v>-0.5</v>
      </c>
      <c r="H50" s="205">
        <v>0</v>
      </c>
      <c r="I50" s="205">
        <v>0</v>
      </c>
      <c r="J50" s="205">
        <v>0</v>
      </c>
      <c r="K50" s="205">
        <v>270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5">
        <v>-0.5</v>
      </c>
      <c r="H51" s="205">
        <v>0</v>
      </c>
      <c r="I51" s="205">
        <v>0</v>
      </c>
      <c r="J51" s="205">
        <v>0</v>
      </c>
      <c r="K51" s="205">
        <v>270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5">
        <v>-0.5</v>
      </c>
      <c r="H52" s="205">
        <v>0</v>
      </c>
      <c r="I52" s="205">
        <v>0</v>
      </c>
      <c r="J52" s="205">
        <v>0</v>
      </c>
      <c r="K52" s="205">
        <v>270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5">
        <v>-0.5</v>
      </c>
      <c r="H53" s="205">
        <v>0</v>
      </c>
      <c r="I53" s="205">
        <v>0</v>
      </c>
      <c r="J53" s="205">
        <v>0</v>
      </c>
      <c r="K53" s="205">
        <v>270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5">
        <v>-0.5</v>
      </c>
      <c r="H54" s="205">
        <v>0</v>
      </c>
      <c r="I54" s="205">
        <v>0</v>
      </c>
      <c r="J54" s="205">
        <v>0</v>
      </c>
      <c r="K54" s="205">
        <v>270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5">
        <v>-0.5</v>
      </c>
      <c r="H55" s="205">
        <v>0</v>
      </c>
      <c r="I55" s="205">
        <v>0</v>
      </c>
      <c r="J55" s="205">
        <v>0</v>
      </c>
      <c r="K55" s="205">
        <v>270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5">
        <v>-0.5</v>
      </c>
      <c r="H56" s="205">
        <v>0</v>
      </c>
      <c r="I56" s="205">
        <v>0</v>
      </c>
      <c r="J56" s="205">
        <v>0</v>
      </c>
      <c r="K56" s="205">
        <v>270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5">
        <v>-0.5</v>
      </c>
      <c r="H57" s="205">
        <v>0</v>
      </c>
      <c r="I57" s="205">
        <v>0</v>
      </c>
      <c r="J57" s="205">
        <v>0</v>
      </c>
      <c r="K57" s="205">
        <v>270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5">
        <v>-0.5</v>
      </c>
      <c r="H58" s="205">
        <v>0</v>
      </c>
      <c r="I58" s="205">
        <v>0</v>
      </c>
      <c r="J58" s="205">
        <v>0</v>
      </c>
      <c r="K58" s="205">
        <v>270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5">
        <v>-0.5</v>
      </c>
      <c r="H59" s="205">
        <v>0</v>
      </c>
      <c r="I59" s="205">
        <v>0</v>
      </c>
      <c r="J59" s="205">
        <v>0</v>
      </c>
      <c r="K59" s="205">
        <v>270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5">
        <v>-0.5</v>
      </c>
      <c r="H60" s="205">
        <v>0</v>
      </c>
      <c r="I60" s="205">
        <v>0</v>
      </c>
      <c r="J60" s="205">
        <v>0</v>
      </c>
      <c r="K60" s="205">
        <v>270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5">
        <v>-0.5</v>
      </c>
      <c r="H61" s="205">
        <v>0</v>
      </c>
      <c r="I61" s="205">
        <v>0</v>
      </c>
      <c r="J61" s="205">
        <v>0</v>
      </c>
      <c r="K61" s="205">
        <v>270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5">
        <v>-0.5</v>
      </c>
      <c r="H62" s="205">
        <v>0</v>
      </c>
      <c r="I62" s="205">
        <v>0</v>
      </c>
      <c r="J62" s="205">
        <v>0</v>
      </c>
      <c r="K62" s="205">
        <v>270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5">
        <v>-0.5</v>
      </c>
      <c r="H63" s="205">
        <v>0</v>
      </c>
      <c r="I63" s="205">
        <v>0</v>
      </c>
      <c r="J63" s="205">
        <v>0</v>
      </c>
      <c r="K63" s="205">
        <v>270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5">
        <v>-0.5</v>
      </c>
      <c r="H64" s="205">
        <v>0</v>
      </c>
      <c r="I64" s="205">
        <v>0</v>
      </c>
      <c r="J64" s="205">
        <v>0</v>
      </c>
      <c r="K64" s="205">
        <v>270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5">
        <v>-0.5</v>
      </c>
      <c r="H65" s="205">
        <v>0</v>
      </c>
      <c r="I65" s="205">
        <v>0</v>
      </c>
      <c r="J65" s="205">
        <v>0</v>
      </c>
      <c r="K65" s="205">
        <v>270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5">
        <v>-0.5</v>
      </c>
      <c r="H66" s="205">
        <v>0</v>
      </c>
      <c r="I66" s="205">
        <v>0</v>
      </c>
      <c r="J66" s="205">
        <v>0</v>
      </c>
      <c r="K66" s="205">
        <v>270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5">
        <v>-0.5</v>
      </c>
      <c r="H67" s="205">
        <v>0</v>
      </c>
      <c r="I67" s="205">
        <v>0</v>
      </c>
      <c r="J67" s="205">
        <v>0</v>
      </c>
      <c r="K67" s="205">
        <v>270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5">
        <v>-0.5</v>
      </c>
      <c r="H68" s="205">
        <v>0</v>
      </c>
      <c r="I68" s="205">
        <v>0</v>
      </c>
      <c r="J68" s="205">
        <v>0</v>
      </c>
      <c r="K68" s="205">
        <v>270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5">
        <v>-0.5</v>
      </c>
      <c r="H69" s="205">
        <v>0</v>
      </c>
      <c r="I69" s="205">
        <v>0</v>
      </c>
      <c r="J69" s="205">
        <v>0</v>
      </c>
      <c r="K69" s="205">
        <v>270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5">
        <v>-0.5</v>
      </c>
      <c r="H70" s="205">
        <v>0</v>
      </c>
      <c r="I70" s="205">
        <v>0</v>
      </c>
      <c r="J70" s="205">
        <v>0</v>
      </c>
      <c r="K70" s="205">
        <v>270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5">
        <v>-0.5</v>
      </c>
      <c r="H71" s="205">
        <v>0</v>
      </c>
      <c r="I71" s="205">
        <v>0</v>
      </c>
      <c r="J71" s="205">
        <v>0</v>
      </c>
      <c r="K71" s="205">
        <v>270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5">
        <v>-0.5</v>
      </c>
      <c r="H72" s="205">
        <v>0</v>
      </c>
      <c r="I72" s="205">
        <v>0</v>
      </c>
      <c r="J72" s="205">
        <v>0</v>
      </c>
      <c r="K72" s="205">
        <v>270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5">
        <v>-0.5</v>
      </c>
      <c r="H73" s="205">
        <v>0</v>
      </c>
      <c r="I73" s="205">
        <v>0</v>
      </c>
      <c r="J73" s="205">
        <v>0</v>
      </c>
      <c r="K73" s="205">
        <v>270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5">
        <v>-0.5</v>
      </c>
      <c r="H74" s="205">
        <v>0</v>
      </c>
      <c r="I74" s="205">
        <v>0</v>
      </c>
      <c r="J74" s="205">
        <v>0</v>
      </c>
      <c r="K74" s="205">
        <v>270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5">
        <v>-0.5</v>
      </c>
      <c r="H75" s="205">
        <v>0</v>
      </c>
      <c r="I75" s="205">
        <v>0</v>
      </c>
      <c r="J75" s="205">
        <v>0</v>
      </c>
      <c r="K75" s="205">
        <v>270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5">
        <v>-0.5</v>
      </c>
      <c r="H76" s="205">
        <v>0</v>
      </c>
      <c r="I76" s="205">
        <v>0</v>
      </c>
      <c r="J76" s="205">
        <v>0</v>
      </c>
      <c r="K76" s="205">
        <v>270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5">
        <v>-0.5</v>
      </c>
      <c r="H77" s="205">
        <v>0</v>
      </c>
      <c r="I77" s="205">
        <v>0</v>
      </c>
      <c r="J77" s="205">
        <v>0</v>
      </c>
      <c r="K77" s="205">
        <v>270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5">
        <v>-0.5</v>
      </c>
      <c r="H78" s="205">
        <v>0</v>
      </c>
      <c r="I78" s="205">
        <v>0</v>
      </c>
      <c r="J78" s="205">
        <v>0</v>
      </c>
      <c r="K78" s="205">
        <v>270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5">
        <v>-0.5</v>
      </c>
      <c r="H79" s="205">
        <v>0</v>
      </c>
      <c r="I79" s="205">
        <v>0</v>
      </c>
      <c r="J79" s="205">
        <v>0</v>
      </c>
      <c r="K79" s="205">
        <v>270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5">
        <v>-0.5</v>
      </c>
      <c r="H80" s="205">
        <v>0</v>
      </c>
      <c r="I80" s="205">
        <v>0</v>
      </c>
      <c r="J80" s="205">
        <v>0</v>
      </c>
      <c r="K80" s="205">
        <v>270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5">
        <v>-0.5</v>
      </c>
      <c r="H81" s="205">
        <v>0</v>
      </c>
      <c r="I81" s="205">
        <v>0</v>
      </c>
      <c r="J81" s="205">
        <v>0</v>
      </c>
      <c r="K81" s="205">
        <v>270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5">
        <v>-0.5</v>
      </c>
      <c r="H82" s="205">
        <v>0</v>
      </c>
      <c r="I82" s="205">
        <v>0</v>
      </c>
      <c r="J82" s="205">
        <v>0</v>
      </c>
      <c r="K82" s="205">
        <v>270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5">
        <v>-0.5</v>
      </c>
      <c r="H83" s="205">
        <v>0</v>
      </c>
      <c r="I83" s="205">
        <v>0</v>
      </c>
      <c r="J83" s="205">
        <v>0</v>
      </c>
      <c r="K83" s="205">
        <v>270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5">
        <v>-0.5</v>
      </c>
      <c r="H84" s="205">
        <v>0</v>
      </c>
      <c r="I84" s="205">
        <v>0</v>
      </c>
      <c r="J84" s="205">
        <v>0</v>
      </c>
      <c r="K84" s="205">
        <v>270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5">
        <v>-0.5</v>
      </c>
      <c r="H85" s="205">
        <v>0</v>
      </c>
      <c r="I85" s="205">
        <v>0</v>
      </c>
      <c r="J85" s="205">
        <v>0</v>
      </c>
      <c r="K85" s="205">
        <v>270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5">
        <v>-0.5</v>
      </c>
      <c r="H86" s="205">
        <v>0</v>
      </c>
      <c r="I86" s="205">
        <v>0</v>
      </c>
      <c r="J86" s="205">
        <v>0</v>
      </c>
      <c r="K86" s="205">
        <v>270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5">
        <v>-0.5</v>
      </c>
      <c r="H87" s="205">
        <v>0</v>
      </c>
      <c r="I87" s="205">
        <v>0</v>
      </c>
      <c r="J87" s="205">
        <v>0</v>
      </c>
      <c r="K87" s="205">
        <v>270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5">
        <v>-0.5</v>
      </c>
      <c r="H88" s="205">
        <v>0</v>
      </c>
      <c r="I88" s="205">
        <v>0</v>
      </c>
      <c r="J88" s="205">
        <v>0</v>
      </c>
      <c r="K88" s="205">
        <v>270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5">
        <v>-0.5</v>
      </c>
      <c r="H89" s="205">
        <v>0</v>
      </c>
      <c r="I89" s="205">
        <v>0</v>
      </c>
      <c r="J89" s="205">
        <v>0</v>
      </c>
      <c r="K89" s="205">
        <v>270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5">
        <v>-0.5</v>
      </c>
      <c r="H90" s="205">
        <v>0</v>
      </c>
      <c r="I90" s="205">
        <v>0</v>
      </c>
      <c r="J90" s="205">
        <v>0</v>
      </c>
      <c r="K90" s="205">
        <v>270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5">
        <v>-0.5</v>
      </c>
      <c r="H91" s="205">
        <v>0</v>
      </c>
      <c r="I91" s="205">
        <v>0</v>
      </c>
      <c r="J91" s="205">
        <v>0</v>
      </c>
      <c r="K91" s="205">
        <v>270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5">
        <v>-0.5</v>
      </c>
      <c r="H92" s="205">
        <v>0</v>
      </c>
      <c r="I92" s="205">
        <v>0</v>
      </c>
      <c r="J92" s="205">
        <v>0</v>
      </c>
      <c r="K92" s="205">
        <v>270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5">
        <v>-0.5</v>
      </c>
      <c r="H93" s="205">
        <v>0</v>
      </c>
      <c r="I93" s="205">
        <v>0</v>
      </c>
      <c r="J93" s="205">
        <v>0</v>
      </c>
      <c r="K93" s="205">
        <v>270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5">
        <v>-0.5</v>
      </c>
      <c r="H94" s="205">
        <v>0</v>
      </c>
      <c r="I94" s="205">
        <v>0</v>
      </c>
      <c r="J94" s="205">
        <v>0</v>
      </c>
      <c r="K94" s="205">
        <v>270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5">
        <v>-0.5</v>
      </c>
      <c r="H95" s="205">
        <v>0</v>
      </c>
      <c r="I95" s="205">
        <v>0</v>
      </c>
      <c r="J95" s="205">
        <v>0</v>
      </c>
      <c r="K95" s="205">
        <v>270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5">
        <v>-0.5</v>
      </c>
      <c r="H96" s="205">
        <v>0</v>
      </c>
      <c r="I96" s="205">
        <v>0</v>
      </c>
      <c r="J96" s="205">
        <v>0</v>
      </c>
      <c r="K96" s="205">
        <v>270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5">
        <v>-0.5</v>
      </c>
      <c r="H97" s="205">
        <v>0</v>
      </c>
      <c r="I97" s="205">
        <v>0</v>
      </c>
      <c r="J97" s="205">
        <v>0</v>
      </c>
      <c r="K97" s="205">
        <v>270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5">
        <v>-0.5</v>
      </c>
      <c r="H98" s="205">
        <v>0</v>
      </c>
      <c r="I98" s="205">
        <v>0</v>
      </c>
      <c r="J98" s="205">
        <v>0</v>
      </c>
      <c r="K98" s="205">
        <v>270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0.83599999999999997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6.4788375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3.23</v>
      </c>
      <c r="E3" s="205">
        <v>0</v>
      </c>
      <c r="F3" s="205">
        <v>0</v>
      </c>
      <c r="G3" s="205">
        <v>15.26</v>
      </c>
      <c r="H3" s="205">
        <v>0</v>
      </c>
      <c r="I3" s="205">
        <v>34.99</v>
      </c>
      <c r="J3" s="205">
        <v>2.41</v>
      </c>
      <c r="K3" s="205">
        <v>-55.74</v>
      </c>
      <c r="L3" s="205">
        <v>126.99</v>
      </c>
      <c r="M3" s="205">
        <v>2.2200000000000002</v>
      </c>
      <c r="N3" s="205">
        <v>1.81</v>
      </c>
      <c r="O3" s="205">
        <v>2.56</v>
      </c>
      <c r="P3" s="205">
        <v>0.96</v>
      </c>
      <c r="Q3" s="205">
        <v>10.029999999999999</v>
      </c>
      <c r="R3" s="205">
        <v>9.3800000000000008</v>
      </c>
      <c r="S3" s="205">
        <v>5.58</v>
      </c>
      <c r="T3" s="205">
        <v>1.47</v>
      </c>
      <c r="U3" s="205">
        <v>1.44</v>
      </c>
      <c r="V3" s="205">
        <v>0.31</v>
      </c>
      <c r="W3" s="205">
        <v>0.7</v>
      </c>
      <c r="X3" s="205">
        <v>2.2599999999999998</v>
      </c>
      <c r="Y3" s="205">
        <v>0</v>
      </c>
      <c r="Z3" s="205">
        <v>4.01</v>
      </c>
      <c r="AA3" s="205">
        <v>1.38</v>
      </c>
      <c r="AB3" s="205">
        <v>0</v>
      </c>
      <c r="AC3" s="205">
        <v>21.97</v>
      </c>
      <c r="AD3" s="205">
        <v>0</v>
      </c>
      <c r="AE3" s="205">
        <v>0</v>
      </c>
      <c r="AF3" s="205">
        <v>0</v>
      </c>
      <c r="AG3" s="205">
        <v>34.090000000000003</v>
      </c>
      <c r="AH3" s="205">
        <v>0</v>
      </c>
      <c r="AI3" s="205">
        <v>57.43</v>
      </c>
      <c r="AJ3" s="205">
        <v>0</v>
      </c>
      <c r="AK3" s="205">
        <v>15.59</v>
      </c>
      <c r="AL3" s="205">
        <v>0</v>
      </c>
      <c r="AM3" s="205">
        <v>0</v>
      </c>
      <c r="AN3" s="205">
        <v>0</v>
      </c>
      <c r="AO3" s="205">
        <v>295.74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3.23</v>
      </c>
      <c r="E4" s="205">
        <v>0</v>
      </c>
      <c r="F4" s="205">
        <v>0</v>
      </c>
      <c r="G4" s="205">
        <v>15.26</v>
      </c>
      <c r="H4" s="205">
        <v>0</v>
      </c>
      <c r="I4" s="205">
        <v>34.99</v>
      </c>
      <c r="J4" s="205">
        <v>2.41</v>
      </c>
      <c r="K4" s="205">
        <v>-55.74</v>
      </c>
      <c r="L4" s="205">
        <v>126.99</v>
      </c>
      <c r="M4" s="205">
        <v>2.2200000000000002</v>
      </c>
      <c r="N4" s="205">
        <v>1.81</v>
      </c>
      <c r="O4" s="205">
        <v>2.56</v>
      </c>
      <c r="P4" s="205">
        <v>0.96</v>
      </c>
      <c r="Q4" s="205">
        <v>10.029999999999999</v>
      </c>
      <c r="R4" s="205">
        <v>9.3800000000000008</v>
      </c>
      <c r="S4" s="205">
        <v>5.58</v>
      </c>
      <c r="T4" s="205">
        <v>1.47</v>
      </c>
      <c r="U4" s="205">
        <v>1.44</v>
      </c>
      <c r="V4" s="205">
        <v>0.31</v>
      </c>
      <c r="W4" s="205">
        <v>0.7</v>
      </c>
      <c r="X4" s="205">
        <v>2.2599999999999998</v>
      </c>
      <c r="Y4" s="205">
        <v>0</v>
      </c>
      <c r="Z4" s="205">
        <v>4.01</v>
      </c>
      <c r="AA4" s="205">
        <v>1.38</v>
      </c>
      <c r="AB4" s="205">
        <v>0</v>
      </c>
      <c r="AC4" s="205">
        <v>21.97</v>
      </c>
      <c r="AD4" s="205">
        <v>0</v>
      </c>
      <c r="AE4" s="205">
        <v>0</v>
      </c>
      <c r="AF4" s="205">
        <v>0</v>
      </c>
      <c r="AG4" s="205">
        <v>34.090000000000003</v>
      </c>
      <c r="AH4" s="205">
        <v>0</v>
      </c>
      <c r="AI4" s="205">
        <v>57.43</v>
      </c>
      <c r="AJ4" s="205">
        <v>0</v>
      </c>
      <c r="AK4" s="205">
        <v>15.59</v>
      </c>
      <c r="AL4" s="205">
        <v>0</v>
      </c>
      <c r="AM4" s="205">
        <v>0</v>
      </c>
      <c r="AN4" s="205">
        <v>0</v>
      </c>
      <c r="AO4" s="205">
        <v>295.74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3.23</v>
      </c>
      <c r="E5" s="205">
        <v>0</v>
      </c>
      <c r="F5" s="205">
        <v>0</v>
      </c>
      <c r="G5" s="205">
        <v>15.26</v>
      </c>
      <c r="H5" s="205">
        <v>0</v>
      </c>
      <c r="I5" s="205">
        <v>34.99</v>
      </c>
      <c r="J5" s="205">
        <v>2.41</v>
      </c>
      <c r="K5" s="205">
        <v>-55.74</v>
      </c>
      <c r="L5" s="205">
        <v>126.99</v>
      </c>
      <c r="M5" s="205">
        <v>2.2200000000000002</v>
      </c>
      <c r="N5" s="205">
        <v>1.81</v>
      </c>
      <c r="O5" s="205">
        <v>2.56</v>
      </c>
      <c r="P5" s="205">
        <v>0.96</v>
      </c>
      <c r="Q5" s="205">
        <v>10.029999999999999</v>
      </c>
      <c r="R5" s="205">
        <v>9.3800000000000008</v>
      </c>
      <c r="S5" s="205">
        <v>5.58</v>
      </c>
      <c r="T5" s="205">
        <v>1.47</v>
      </c>
      <c r="U5" s="205">
        <v>1.44</v>
      </c>
      <c r="V5" s="205">
        <v>0.31</v>
      </c>
      <c r="W5" s="205">
        <v>0.7</v>
      </c>
      <c r="X5" s="205">
        <v>2.2599999999999998</v>
      </c>
      <c r="Y5" s="205">
        <v>0</v>
      </c>
      <c r="Z5" s="205">
        <v>4.01</v>
      </c>
      <c r="AA5" s="205">
        <v>1.38</v>
      </c>
      <c r="AB5" s="205">
        <v>0</v>
      </c>
      <c r="AC5" s="205">
        <v>21.97</v>
      </c>
      <c r="AD5" s="205">
        <v>0</v>
      </c>
      <c r="AE5" s="205">
        <v>0</v>
      </c>
      <c r="AF5" s="205">
        <v>0</v>
      </c>
      <c r="AG5" s="205">
        <v>34.090000000000003</v>
      </c>
      <c r="AH5" s="205">
        <v>0</v>
      </c>
      <c r="AI5" s="205">
        <v>57.43</v>
      </c>
      <c r="AJ5" s="205">
        <v>0</v>
      </c>
      <c r="AK5" s="205">
        <v>15.59</v>
      </c>
      <c r="AL5" s="205">
        <v>0</v>
      </c>
      <c r="AM5" s="205">
        <v>0</v>
      </c>
      <c r="AN5" s="205">
        <v>0</v>
      </c>
      <c r="AO5" s="205">
        <v>295.74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3.23</v>
      </c>
      <c r="E6" s="205">
        <v>0</v>
      </c>
      <c r="F6" s="205">
        <v>0</v>
      </c>
      <c r="G6" s="205">
        <v>15.26</v>
      </c>
      <c r="H6" s="205">
        <v>0</v>
      </c>
      <c r="I6" s="205">
        <v>34.99</v>
      </c>
      <c r="J6" s="205">
        <v>2.41</v>
      </c>
      <c r="K6" s="205">
        <v>-55.74</v>
      </c>
      <c r="L6" s="205">
        <v>126.99</v>
      </c>
      <c r="M6" s="205">
        <v>2.2200000000000002</v>
      </c>
      <c r="N6" s="205">
        <v>1.81</v>
      </c>
      <c r="O6" s="205">
        <v>2.56</v>
      </c>
      <c r="P6" s="205">
        <v>0.96</v>
      </c>
      <c r="Q6" s="205">
        <v>10.029999999999999</v>
      </c>
      <c r="R6" s="205">
        <v>9.3800000000000008</v>
      </c>
      <c r="S6" s="205">
        <v>5.58</v>
      </c>
      <c r="T6" s="205">
        <v>1.47</v>
      </c>
      <c r="U6" s="205">
        <v>1.44</v>
      </c>
      <c r="V6" s="205">
        <v>0.31</v>
      </c>
      <c r="W6" s="205">
        <v>0.7</v>
      </c>
      <c r="X6" s="205">
        <v>2.2599999999999998</v>
      </c>
      <c r="Y6" s="205">
        <v>0</v>
      </c>
      <c r="Z6" s="205">
        <v>4.01</v>
      </c>
      <c r="AA6" s="205">
        <v>1.38</v>
      </c>
      <c r="AB6" s="205">
        <v>0</v>
      </c>
      <c r="AC6" s="205">
        <v>21.97</v>
      </c>
      <c r="AD6" s="205">
        <v>0</v>
      </c>
      <c r="AE6" s="205">
        <v>0</v>
      </c>
      <c r="AF6" s="205">
        <v>0</v>
      </c>
      <c r="AG6" s="205">
        <v>34.090000000000003</v>
      </c>
      <c r="AH6" s="205">
        <v>0</v>
      </c>
      <c r="AI6" s="205">
        <v>57.43</v>
      </c>
      <c r="AJ6" s="205">
        <v>0</v>
      </c>
      <c r="AK6" s="205">
        <v>15.59</v>
      </c>
      <c r="AL6" s="205">
        <v>0</v>
      </c>
      <c r="AM6" s="205">
        <v>0</v>
      </c>
      <c r="AN6" s="205">
        <v>0</v>
      </c>
      <c r="AO6" s="205">
        <v>295.74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3.23</v>
      </c>
      <c r="E7" s="205">
        <v>0</v>
      </c>
      <c r="F7" s="205">
        <v>0</v>
      </c>
      <c r="G7" s="205">
        <v>15.26</v>
      </c>
      <c r="H7" s="205">
        <v>0</v>
      </c>
      <c r="I7" s="205">
        <v>34.99</v>
      </c>
      <c r="J7" s="205">
        <v>2.41</v>
      </c>
      <c r="K7" s="205">
        <v>-55.74</v>
      </c>
      <c r="L7" s="205">
        <v>126.99</v>
      </c>
      <c r="M7" s="205">
        <v>2.2200000000000002</v>
      </c>
      <c r="N7" s="205">
        <v>1.81</v>
      </c>
      <c r="O7" s="205">
        <v>2.56</v>
      </c>
      <c r="P7" s="205">
        <v>0.96</v>
      </c>
      <c r="Q7" s="205">
        <v>10.029999999999999</v>
      </c>
      <c r="R7" s="205">
        <v>9.3800000000000008</v>
      </c>
      <c r="S7" s="205">
        <v>5.58</v>
      </c>
      <c r="T7" s="205">
        <v>1.47</v>
      </c>
      <c r="U7" s="205">
        <v>1.44</v>
      </c>
      <c r="V7" s="205">
        <v>0.31</v>
      </c>
      <c r="W7" s="205">
        <v>0.71</v>
      </c>
      <c r="X7" s="205">
        <v>2.2599999999999998</v>
      </c>
      <c r="Y7" s="205">
        <v>0</v>
      </c>
      <c r="Z7" s="205">
        <v>4.01</v>
      </c>
      <c r="AA7" s="205">
        <v>1.38</v>
      </c>
      <c r="AB7" s="205">
        <v>0</v>
      </c>
      <c r="AC7" s="205">
        <v>21.32</v>
      </c>
      <c r="AD7" s="205">
        <v>0</v>
      </c>
      <c r="AE7" s="205">
        <v>0</v>
      </c>
      <c r="AF7" s="205">
        <v>0</v>
      </c>
      <c r="AG7" s="205">
        <v>34.090000000000003</v>
      </c>
      <c r="AH7" s="205">
        <v>0</v>
      </c>
      <c r="AI7" s="205">
        <v>57.43</v>
      </c>
      <c r="AJ7" s="205">
        <v>0</v>
      </c>
      <c r="AK7" s="205">
        <v>15.59</v>
      </c>
      <c r="AL7" s="205">
        <v>0</v>
      </c>
      <c r="AM7" s="205">
        <v>0</v>
      </c>
      <c r="AN7" s="205">
        <v>0</v>
      </c>
      <c r="AO7" s="205">
        <v>295.74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3.23</v>
      </c>
      <c r="E8" s="205">
        <v>0</v>
      </c>
      <c r="F8" s="205">
        <v>0</v>
      </c>
      <c r="G8" s="205">
        <v>15.26</v>
      </c>
      <c r="H8" s="205">
        <v>0</v>
      </c>
      <c r="I8" s="205">
        <v>34.99</v>
      </c>
      <c r="J8" s="205">
        <v>2.41</v>
      </c>
      <c r="K8" s="205">
        <v>-55.74</v>
      </c>
      <c r="L8" s="205">
        <v>126.99</v>
      </c>
      <c r="M8" s="205">
        <v>2.2200000000000002</v>
      </c>
      <c r="N8" s="205">
        <v>1.81</v>
      </c>
      <c r="O8" s="205">
        <v>2.56</v>
      </c>
      <c r="P8" s="205">
        <v>0.96</v>
      </c>
      <c r="Q8" s="205">
        <v>10.029999999999999</v>
      </c>
      <c r="R8" s="205">
        <v>9.3800000000000008</v>
      </c>
      <c r="S8" s="205">
        <v>5.58</v>
      </c>
      <c r="T8" s="205">
        <v>1.47</v>
      </c>
      <c r="U8" s="205">
        <v>1.44</v>
      </c>
      <c r="V8" s="205">
        <v>0.31</v>
      </c>
      <c r="W8" s="205">
        <v>0.71</v>
      </c>
      <c r="X8" s="205">
        <v>2.2599999999999998</v>
      </c>
      <c r="Y8" s="205">
        <v>0</v>
      </c>
      <c r="Z8" s="205">
        <v>4.01</v>
      </c>
      <c r="AA8" s="205">
        <v>1.38</v>
      </c>
      <c r="AB8" s="205">
        <v>0</v>
      </c>
      <c r="AC8" s="205">
        <v>21.32</v>
      </c>
      <c r="AD8" s="205">
        <v>0</v>
      </c>
      <c r="AE8" s="205">
        <v>0</v>
      </c>
      <c r="AF8" s="205">
        <v>0</v>
      </c>
      <c r="AG8" s="205">
        <v>34.090000000000003</v>
      </c>
      <c r="AH8" s="205">
        <v>0</v>
      </c>
      <c r="AI8" s="205">
        <v>57.43</v>
      </c>
      <c r="AJ8" s="205">
        <v>0</v>
      </c>
      <c r="AK8" s="205">
        <v>15.59</v>
      </c>
      <c r="AL8" s="205">
        <v>0</v>
      </c>
      <c r="AM8" s="205">
        <v>0</v>
      </c>
      <c r="AN8" s="205">
        <v>0</v>
      </c>
      <c r="AO8" s="205">
        <v>295.74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3.23</v>
      </c>
      <c r="E9" s="205">
        <v>0</v>
      </c>
      <c r="F9" s="205">
        <v>0</v>
      </c>
      <c r="G9" s="205">
        <v>15.26</v>
      </c>
      <c r="H9" s="205">
        <v>0</v>
      </c>
      <c r="I9" s="205">
        <v>34.99</v>
      </c>
      <c r="J9" s="205">
        <v>2.41</v>
      </c>
      <c r="K9" s="205">
        <v>-134.33000000000001</v>
      </c>
      <c r="L9" s="205">
        <v>126.99</v>
      </c>
      <c r="M9" s="205">
        <v>2.2200000000000002</v>
      </c>
      <c r="N9" s="205">
        <v>1.81</v>
      </c>
      <c r="O9" s="205">
        <v>2.56</v>
      </c>
      <c r="P9" s="205">
        <v>0.96</v>
      </c>
      <c r="Q9" s="205">
        <v>10.029999999999999</v>
      </c>
      <c r="R9" s="205">
        <v>10.9</v>
      </c>
      <c r="S9" s="205">
        <v>5.79</v>
      </c>
      <c r="T9" s="205">
        <v>1.47</v>
      </c>
      <c r="U9" s="205">
        <v>1.44</v>
      </c>
      <c r="V9" s="205">
        <v>0.31</v>
      </c>
      <c r="W9" s="205">
        <v>0.7</v>
      </c>
      <c r="X9" s="205">
        <v>2.25</v>
      </c>
      <c r="Y9" s="205">
        <v>0</v>
      </c>
      <c r="Z9" s="205">
        <v>4.01</v>
      </c>
      <c r="AA9" s="205">
        <v>1.38</v>
      </c>
      <c r="AB9" s="205">
        <v>0</v>
      </c>
      <c r="AC9" s="205">
        <v>21.32</v>
      </c>
      <c r="AD9" s="205">
        <v>0</v>
      </c>
      <c r="AE9" s="205">
        <v>0</v>
      </c>
      <c r="AF9" s="205">
        <v>0</v>
      </c>
      <c r="AG9" s="205">
        <v>34.090000000000003</v>
      </c>
      <c r="AH9" s="205">
        <v>0</v>
      </c>
      <c r="AI9" s="205">
        <v>57.43</v>
      </c>
      <c r="AJ9" s="205">
        <v>0</v>
      </c>
      <c r="AK9" s="205">
        <v>15.59</v>
      </c>
      <c r="AL9" s="205">
        <v>0</v>
      </c>
      <c r="AM9" s="205">
        <v>0</v>
      </c>
      <c r="AN9" s="205">
        <v>0</v>
      </c>
      <c r="AO9" s="205">
        <v>295.74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3.23</v>
      </c>
      <c r="E10" s="205">
        <v>0</v>
      </c>
      <c r="F10" s="205">
        <v>0</v>
      </c>
      <c r="G10" s="205">
        <v>15.26</v>
      </c>
      <c r="H10" s="205">
        <v>0</v>
      </c>
      <c r="I10" s="205">
        <v>34.99</v>
      </c>
      <c r="J10" s="205">
        <v>2.41</v>
      </c>
      <c r="K10" s="205">
        <v>-119.74</v>
      </c>
      <c r="L10" s="205">
        <v>126.99</v>
      </c>
      <c r="M10" s="205">
        <v>2.2200000000000002</v>
      </c>
      <c r="N10" s="205">
        <v>1.81</v>
      </c>
      <c r="O10" s="205">
        <v>2.56</v>
      </c>
      <c r="P10" s="205">
        <v>0.96</v>
      </c>
      <c r="Q10" s="205">
        <v>10.029999999999999</v>
      </c>
      <c r="R10" s="205">
        <v>10.9</v>
      </c>
      <c r="S10" s="205">
        <v>5.79</v>
      </c>
      <c r="T10" s="205">
        <v>1.47</v>
      </c>
      <c r="U10" s="205">
        <v>1.44</v>
      </c>
      <c r="V10" s="205">
        <v>0.31</v>
      </c>
      <c r="W10" s="205">
        <v>0.7</v>
      </c>
      <c r="X10" s="205">
        <v>2.25</v>
      </c>
      <c r="Y10" s="205">
        <v>0</v>
      </c>
      <c r="Z10" s="205">
        <v>4.01</v>
      </c>
      <c r="AA10" s="205">
        <v>1.38</v>
      </c>
      <c r="AB10" s="205">
        <v>0</v>
      </c>
      <c r="AC10" s="205">
        <v>21.32</v>
      </c>
      <c r="AD10" s="205">
        <v>0</v>
      </c>
      <c r="AE10" s="205">
        <v>0</v>
      </c>
      <c r="AF10" s="205">
        <v>0</v>
      </c>
      <c r="AG10" s="205">
        <v>34.090000000000003</v>
      </c>
      <c r="AH10" s="205">
        <v>0</v>
      </c>
      <c r="AI10" s="205">
        <v>57.43</v>
      </c>
      <c r="AJ10" s="205">
        <v>0</v>
      </c>
      <c r="AK10" s="205">
        <v>15.59</v>
      </c>
      <c r="AL10" s="205">
        <v>0</v>
      </c>
      <c r="AM10" s="205">
        <v>0</v>
      </c>
      <c r="AN10" s="205">
        <v>0</v>
      </c>
      <c r="AO10" s="205">
        <v>295.74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3.23</v>
      </c>
      <c r="E11" s="205">
        <v>0</v>
      </c>
      <c r="F11" s="205">
        <v>0</v>
      </c>
      <c r="G11" s="205">
        <v>15.26</v>
      </c>
      <c r="H11" s="205">
        <v>0</v>
      </c>
      <c r="I11" s="205">
        <v>34.99</v>
      </c>
      <c r="J11" s="205">
        <v>2.41</v>
      </c>
      <c r="K11" s="205">
        <v>-93.74</v>
      </c>
      <c r="L11" s="205">
        <v>126.99</v>
      </c>
      <c r="M11" s="205">
        <v>2.2200000000000002</v>
      </c>
      <c r="N11" s="205">
        <v>1.81</v>
      </c>
      <c r="O11" s="205">
        <v>2.56</v>
      </c>
      <c r="P11" s="205">
        <v>0.96</v>
      </c>
      <c r="Q11" s="205">
        <v>10.029999999999999</v>
      </c>
      <c r="R11" s="205">
        <v>0.65</v>
      </c>
      <c r="S11" s="205">
        <v>0.4</v>
      </c>
      <c r="T11" s="205">
        <v>1.47</v>
      </c>
      <c r="U11" s="205">
        <v>1.44</v>
      </c>
      <c r="V11" s="205">
        <v>0.31</v>
      </c>
      <c r="W11" s="205">
        <v>0.7</v>
      </c>
      <c r="X11" s="205">
        <v>2.2599999999999998</v>
      </c>
      <c r="Y11" s="205">
        <v>0</v>
      </c>
      <c r="Z11" s="205">
        <v>4.01</v>
      </c>
      <c r="AA11" s="205">
        <v>1.38</v>
      </c>
      <c r="AB11" s="205">
        <v>0</v>
      </c>
      <c r="AC11" s="205">
        <v>21.32</v>
      </c>
      <c r="AD11" s="205">
        <v>0</v>
      </c>
      <c r="AE11" s="205">
        <v>0</v>
      </c>
      <c r="AF11" s="205">
        <v>0</v>
      </c>
      <c r="AG11" s="205">
        <v>34.090000000000003</v>
      </c>
      <c r="AH11" s="205">
        <v>0</v>
      </c>
      <c r="AI11" s="205">
        <v>57.43</v>
      </c>
      <c r="AJ11" s="205">
        <v>0</v>
      </c>
      <c r="AK11" s="205">
        <v>15.59</v>
      </c>
      <c r="AL11" s="205">
        <v>0</v>
      </c>
      <c r="AM11" s="205">
        <v>0</v>
      </c>
      <c r="AN11" s="205">
        <v>0</v>
      </c>
      <c r="AO11" s="205">
        <v>295.74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3.23</v>
      </c>
      <c r="E12" s="205">
        <v>0</v>
      </c>
      <c r="F12" s="205">
        <v>0</v>
      </c>
      <c r="G12" s="205">
        <v>15.26</v>
      </c>
      <c r="H12" s="205">
        <v>0</v>
      </c>
      <c r="I12" s="205">
        <v>34.99</v>
      </c>
      <c r="J12" s="205">
        <v>2.41</v>
      </c>
      <c r="K12" s="205">
        <v>-84.74</v>
      </c>
      <c r="L12" s="205">
        <v>126.99</v>
      </c>
      <c r="M12" s="205">
        <v>2.2200000000000002</v>
      </c>
      <c r="N12" s="205">
        <v>1.81</v>
      </c>
      <c r="O12" s="205">
        <v>2.56</v>
      </c>
      <c r="P12" s="205">
        <v>0.96</v>
      </c>
      <c r="Q12" s="205">
        <v>10.029999999999999</v>
      </c>
      <c r="R12" s="205">
        <v>0.65</v>
      </c>
      <c r="S12" s="205">
        <v>0.4</v>
      </c>
      <c r="T12" s="205">
        <v>1.47</v>
      </c>
      <c r="U12" s="205">
        <v>1.44</v>
      </c>
      <c r="V12" s="205">
        <v>0.31</v>
      </c>
      <c r="W12" s="205">
        <v>0.71</v>
      </c>
      <c r="X12" s="205">
        <v>2.2599999999999998</v>
      </c>
      <c r="Y12" s="205">
        <v>0</v>
      </c>
      <c r="Z12" s="205">
        <v>4.01</v>
      </c>
      <c r="AA12" s="205">
        <v>1.38</v>
      </c>
      <c r="AB12" s="205">
        <v>0</v>
      </c>
      <c r="AC12" s="205">
        <v>21.32</v>
      </c>
      <c r="AD12" s="205">
        <v>0</v>
      </c>
      <c r="AE12" s="205">
        <v>0</v>
      </c>
      <c r="AF12" s="205">
        <v>0</v>
      </c>
      <c r="AG12" s="205">
        <v>34.090000000000003</v>
      </c>
      <c r="AH12" s="205">
        <v>0</v>
      </c>
      <c r="AI12" s="205">
        <v>57.43</v>
      </c>
      <c r="AJ12" s="205">
        <v>0</v>
      </c>
      <c r="AK12" s="205">
        <v>15.59</v>
      </c>
      <c r="AL12" s="205">
        <v>0</v>
      </c>
      <c r="AM12" s="205">
        <v>0</v>
      </c>
      <c r="AN12" s="205">
        <v>0</v>
      </c>
      <c r="AO12" s="205">
        <v>295.74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3.23</v>
      </c>
      <c r="E13" s="205">
        <v>0</v>
      </c>
      <c r="F13" s="205">
        <v>0</v>
      </c>
      <c r="G13" s="205">
        <v>15.26</v>
      </c>
      <c r="H13" s="205">
        <v>0</v>
      </c>
      <c r="I13" s="205">
        <v>34.99</v>
      </c>
      <c r="J13" s="205">
        <v>2.41</v>
      </c>
      <c r="K13" s="205">
        <v>-123.74</v>
      </c>
      <c r="L13" s="205">
        <v>126.99</v>
      </c>
      <c r="M13" s="205">
        <v>2.2200000000000002</v>
      </c>
      <c r="N13" s="205">
        <v>1.81</v>
      </c>
      <c r="O13" s="205">
        <v>2.56</v>
      </c>
      <c r="P13" s="205">
        <v>0.96</v>
      </c>
      <c r="Q13" s="205">
        <v>10.029999999999999</v>
      </c>
      <c r="R13" s="205">
        <v>0</v>
      </c>
      <c r="S13" s="205">
        <v>0</v>
      </c>
      <c r="T13" s="205">
        <v>1.47</v>
      </c>
      <c r="U13" s="205">
        <v>1.44</v>
      </c>
      <c r="V13" s="205">
        <v>0.31</v>
      </c>
      <c r="W13" s="205">
        <v>0.71</v>
      </c>
      <c r="X13" s="205">
        <v>2.2599999999999998</v>
      </c>
      <c r="Y13" s="205">
        <v>0</v>
      </c>
      <c r="Z13" s="205">
        <v>3.31</v>
      </c>
      <c r="AA13" s="205">
        <v>1.38</v>
      </c>
      <c r="AB13" s="205">
        <v>0</v>
      </c>
      <c r="AC13" s="205">
        <v>21.32</v>
      </c>
      <c r="AD13" s="205">
        <v>0</v>
      </c>
      <c r="AE13" s="205">
        <v>0</v>
      </c>
      <c r="AF13" s="205">
        <v>0</v>
      </c>
      <c r="AG13" s="205">
        <v>34.090000000000003</v>
      </c>
      <c r="AH13" s="205">
        <v>0</v>
      </c>
      <c r="AI13" s="205">
        <v>57.43</v>
      </c>
      <c r="AJ13" s="205">
        <v>0</v>
      </c>
      <c r="AK13" s="205">
        <v>15.59</v>
      </c>
      <c r="AL13" s="205">
        <v>0</v>
      </c>
      <c r="AM13" s="205">
        <v>0</v>
      </c>
      <c r="AN13" s="205">
        <v>0</v>
      </c>
      <c r="AO13" s="205">
        <v>295.74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3.23</v>
      </c>
      <c r="E14" s="205">
        <v>0</v>
      </c>
      <c r="F14" s="205">
        <v>0</v>
      </c>
      <c r="G14" s="205">
        <v>15.26</v>
      </c>
      <c r="H14" s="205">
        <v>0</v>
      </c>
      <c r="I14" s="205">
        <v>34.99</v>
      </c>
      <c r="J14" s="205">
        <v>2.41</v>
      </c>
      <c r="K14" s="205">
        <v>-82.74</v>
      </c>
      <c r="L14" s="205">
        <v>126.99</v>
      </c>
      <c r="M14" s="205">
        <v>2.2200000000000002</v>
      </c>
      <c r="N14" s="205">
        <v>1.81</v>
      </c>
      <c r="O14" s="205">
        <v>2.56</v>
      </c>
      <c r="P14" s="205">
        <v>0.96</v>
      </c>
      <c r="Q14" s="205">
        <v>10.029999999999999</v>
      </c>
      <c r="R14" s="205">
        <v>0</v>
      </c>
      <c r="S14" s="205">
        <v>0</v>
      </c>
      <c r="T14" s="205">
        <v>1.47</v>
      </c>
      <c r="U14" s="205">
        <v>1.44</v>
      </c>
      <c r="V14" s="205">
        <v>0.31</v>
      </c>
      <c r="W14" s="205">
        <v>0.71</v>
      </c>
      <c r="X14" s="205">
        <v>2.2599999999999998</v>
      </c>
      <c r="Y14" s="205">
        <v>0</v>
      </c>
      <c r="Z14" s="205">
        <v>3.31</v>
      </c>
      <c r="AA14" s="205">
        <v>1.38</v>
      </c>
      <c r="AB14" s="205">
        <v>0</v>
      </c>
      <c r="AC14" s="205">
        <v>31.36</v>
      </c>
      <c r="AD14" s="205">
        <v>0</v>
      </c>
      <c r="AE14" s="205">
        <v>0</v>
      </c>
      <c r="AF14" s="205">
        <v>0</v>
      </c>
      <c r="AG14" s="205">
        <v>34.090000000000003</v>
      </c>
      <c r="AH14" s="205">
        <v>0</v>
      </c>
      <c r="AI14" s="205">
        <v>57.43</v>
      </c>
      <c r="AJ14" s="205">
        <v>0</v>
      </c>
      <c r="AK14" s="205">
        <v>15.59</v>
      </c>
      <c r="AL14" s="205">
        <v>0</v>
      </c>
      <c r="AM14" s="205">
        <v>0</v>
      </c>
      <c r="AN14" s="205">
        <v>0</v>
      </c>
      <c r="AO14" s="205">
        <v>295.74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3.23</v>
      </c>
      <c r="E15" s="205">
        <v>0</v>
      </c>
      <c r="F15" s="205">
        <v>0</v>
      </c>
      <c r="G15" s="205">
        <v>15.26</v>
      </c>
      <c r="H15" s="205">
        <v>0</v>
      </c>
      <c r="I15" s="205">
        <v>34.99</v>
      </c>
      <c r="J15" s="205">
        <v>2.41</v>
      </c>
      <c r="K15" s="205">
        <v>-80.739999999999995</v>
      </c>
      <c r="L15" s="205">
        <v>126.99</v>
      </c>
      <c r="M15" s="205">
        <v>2.2200000000000002</v>
      </c>
      <c r="N15" s="205">
        <v>1.81</v>
      </c>
      <c r="O15" s="205">
        <v>2.56</v>
      </c>
      <c r="P15" s="205">
        <v>0.96</v>
      </c>
      <c r="Q15" s="205">
        <v>10.029999999999999</v>
      </c>
      <c r="R15" s="205">
        <v>0</v>
      </c>
      <c r="S15" s="205">
        <v>0</v>
      </c>
      <c r="T15" s="205">
        <v>1.47</v>
      </c>
      <c r="U15" s="205">
        <v>1.44</v>
      </c>
      <c r="V15" s="205">
        <v>0.31</v>
      </c>
      <c r="W15" s="205">
        <v>0.7</v>
      </c>
      <c r="X15" s="205">
        <v>2.2599999999999998</v>
      </c>
      <c r="Y15" s="205">
        <v>0</v>
      </c>
      <c r="Z15" s="205">
        <v>4.01</v>
      </c>
      <c r="AA15" s="205">
        <v>1.38</v>
      </c>
      <c r="AB15" s="205">
        <v>0</v>
      </c>
      <c r="AC15" s="205">
        <v>31.36</v>
      </c>
      <c r="AD15" s="205">
        <v>0</v>
      </c>
      <c r="AE15" s="205">
        <v>0</v>
      </c>
      <c r="AF15" s="205">
        <v>0</v>
      </c>
      <c r="AG15" s="205">
        <v>34.090000000000003</v>
      </c>
      <c r="AH15" s="205">
        <v>0</v>
      </c>
      <c r="AI15" s="205">
        <v>57.43</v>
      </c>
      <c r="AJ15" s="205">
        <v>0</v>
      </c>
      <c r="AK15" s="205">
        <v>15.59</v>
      </c>
      <c r="AL15" s="205">
        <v>0</v>
      </c>
      <c r="AM15" s="205">
        <v>0</v>
      </c>
      <c r="AN15" s="205">
        <v>0</v>
      </c>
      <c r="AO15" s="205">
        <v>295.74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3.23</v>
      </c>
      <c r="E16" s="205">
        <v>0</v>
      </c>
      <c r="F16" s="205">
        <v>0</v>
      </c>
      <c r="G16" s="205">
        <v>15.26</v>
      </c>
      <c r="H16" s="205">
        <v>0</v>
      </c>
      <c r="I16" s="205">
        <v>34.99</v>
      </c>
      <c r="J16" s="205">
        <v>2.41</v>
      </c>
      <c r="K16" s="205">
        <v>-55.74</v>
      </c>
      <c r="L16" s="205">
        <v>126.99</v>
      </c>
      <c r="M16" s="205">
        <v>2.2200000000000002</v>
      </c>
      <c r="N16" s="205">
        <v>1.81</v>
      </c>
      <c r="O16" s="205">
        <v>2.56</v>
      </c>
      <c r="P16" s="205">
        <v>0.96</v>
      </c>
      <c r="Q16" s="205">
        <v>10.029999999999999</v>
      </c>
      <c r="R16" s="205">
        <v>0</v>
      </c>
      <c r="S16" s="205">
        <v>0</v>
      </c>
      <c r="T16" s="205">
        <v>1.47</v>
      </c>
      <c r="U16" s="205">
        <v>1.44</v>
      </c>
      <c r="V16" s="205">
        <v>0.31</v>
      </c>
      <c r="W16" s="205">
        <v>0.7</v>
      </c>
      <c r="X16" s="205">
        <v>2.25</v>
      </c>
      <c r="Y16" s="205">
        <v>0</v>
      </c>
      <c r="Z16" s="205">
        <v>4.01</v>
      </c>
      <c r="AA16" s="205">
        <v>1.38</v>
      </c>
      <c r="AB16" s="205">
        <v>0</v>
      </c>
      <c r="AC16" s="205">
        <v>31.36</v>
      </c>
      <c r="AD16" s="205">
        <v>0</v>
      </c>
      <c r="AE16" s="205">
        <v>0</v>
      </c>
      <c r="AF16" s="205">
        <v>0</v>
      </c>
      <c r="AG16" s="205">
        <v>34.090000000000003</v>
      </c>
      <c r="AH16" s="205">
        <v>0</v>
      </c>
      <c r="AI16" s="205">
        <v>57.43</v>
      </c>
      <c r="AJ16" s="205">
        <v>0</v>
      </c>
      <c r="AK16" s="205">
        <v>15.59</v>
      </c>
      <c r="AL16" s="205">
        <v>0</v>
      </c>
      <c r="AM16" s="205">
        <v>0</v>
      </c>
      <c r="AN16" s="205">
        <v>0</v>
      </c>
      <c r="AO16" s="205">
        <v>295.74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3.23</v>
      </c>
      <c r="E17" s="205">
        <v>0</v>
      </c>
      <c r="F17" s="205">
        <v>0</v>
      </c>
      <c r="G17" s="205">
        <v>15.26</v>
      </c>
      <c r="H17" s="205">
        <v>0</v>
      </c>
      <c r="I17" s="205">
        <v>34.99</v>
      </c>
      <c r="J17" s="205">
        <v>2.41</v>
      </c>
      <c r="K17" s="205">
        <v>-96.74</v>
      </c>
      <c r="L17" s="205">
        <v>126.99</v>
      </c>
      <c r="M17" s="205">
        <v>2.2200000000000002</v>
      </c>
      <c r="N17" s="205">
        <v>1.81</v>
      </c>
      <c r="O17" s="205">
        <v>2.56</v>
      </c>
      <c r="P17" s="205">
        <v>0.96</v>
      </c>
      <c r="Q17" s="205">
        <v>10.029999999999999</v>
      </c>
      <c r="R17" s="205">
        <v>0</v>
      </c>
      <c r="S17" s="205">
        <v>0</v>
      </c>
      <c r="T17" s="205">
        <v>1.47</v>
      </c>
      <c r="U17" s="205">
        <v>1.44</v>
      </c>
      <c r="V17" s="205">
        <v>0.31</v>
      </c>
      <c r="W17" s="205">
        <v>0.7</v>
      </c>
      <c r="X17" s="205">
        <v>2.25</v>
      </c>
      <c r="Y17" s="205">
        <v>0</v>
      </c>
      <c r="Z17" s="205">
        <v>4.01</v>
      </c>
      <c r="AA17" s="205">
        <v>1.38</v>
      </c>
      <c r="AB17" s="205">
        <v>0</v>
      </c>
      <c r="AC17" s="205">
        <v>21.32</v>
      </c>
      <c r="AD17" s="205">
        <v>0</v>
      </c>
      <c r="AE17" s="205">
        <v>0</v>
      </c>
      <c r="AF17" s="205">
        <v>0</v>
      </c>
      <c r="AG17" s="205">
        <v>34.090000000000003</v>
      </c>
      <c r="AH17" s="205">
        <v>0</v>
      </c>
      <c r="AI17" s="205">
        <v>57.43</v>
      </c>
      <c r="AJ17" s="205">
        <v>0</v>
      </c>
      <c r="AK17" s="205">
        <v>15.59</v>
      </c>
      <c r="AL17" s="205">
        <v>0</v>
      </c>
      <c r="AM17" s="205">
        <v>0</v>
      </c>
      <c r="AN17" s="205">
        <v>0</v>
      </c>
      <c r="AO17" s="205">
        <v>295.74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3.23</v>
      </c>
      <c r="E18" s="205">
        <v>0</v>
      </c>
      <c r="F18" s="205">
        <v>0</v>
      </c>
      <c r="G18" s="205">
        <v>15.26</v>
      </c>
      <c r="H18" s="205">
        <v>0</v>
      </c>
      <c r="I18" s="205">
        <v>34.99</v>
      </c>
      <c r="J18" s="205">
        <v>2.41</v>
      </c>
      <c r="K18" s="205">
        <v>-70.739999999999995</v>
      </c>
      <c r="L18" s="205">
        <v>126.99</v>
      </c>
      <c r="M18" s="205">
        <v>2.2200000000000002</v>
      </c>
      <c r="N18" s="205">
        <v>1.81</v>
      </c>
      <c r="O18" s="205">
        <v>2.56</v>
      </c>
      <c r="P18" s="205">
        <v>0.96</v>
      </c>
      <c r="Q18" s="205">
        <v>10.029999999999999</v>
      </c>
      <c r="R18" s="205">
        <v>0</v>
      </c>
      <c r="S18" s="205">
        <v>0</v>
      </c>
      <c r="T18" s="205">
        <v>1.47</v>
      </c>
      <c r="U18" s="205">
        <v>1.44</v>
      </c>
      <c r="V18" s="205">
        <v>0.31</v>
      </c>
      <c r="W18" s="205">
        <v>0.7</v>
      </c>
      <c r="X18" s="205">
        <v>2.25</v>
      </c>
      <c r="Y18" s="205">
        <v>0</v>
      </c>
      <c r="Z18" s="205">
        <v>4.01</v>
      </c>
      <c r="AA18" s="205">
        <v>1.38</v>
      </c>
      <c r="AB18" s="205">
        <v>0</v>
      </c>
      <c r="AC18" s="205">
        <v>21.32</v>
      </c>
      <c r="AD18" s="205">
        <v>0</v>
      </c>
      <c r="AE18" s="205">
        <v>0</v>
      </c>
      <c r="AF18" s="205">
        <v>0</v>
      </c>
      <c r="AG18" s="205">
        <v>34.090000000000003</v>
      </c>
      <c r="AH18" s="205">
        <v>0</v>
      </c>
      <c r="AI18" s="205">
        <v>57.43</v>
      </c>
      <c r="AJ18" s="205">
        <v>0</v>
      </c>
      <c r="AK18" s="205">
        <v>15.59</v>
      </c>
      <c r="AL18" s="205">
        <v>0</v>
      </c>
      <c r="AM18" s="205">
        <v>0</v>
      </c>
      <c r="AN18" s="205">
        <v>0</v>
      </c>
      <c r="AO18" s="205">
        <v>295.74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3.23</v>
      </c>
      <c r="E19" s="205">
        <v>0</v>
      </c>
      <c r="F19" s="205">
        <v>0</v>
      </c>
      <c r="G19" s="205">
        <v>15.26</v>
      </c>
      <c r="H19" s="205">
        <v>0</v>
      </c>
      <c r="I19" s="205">
        <v>34.99</v>
      </c>
      <c r="J19" s="205">
        <v>2.41</v>
      </c>
      <c r="K19" s="205">
        <v>-97.74</v>
      </c>
      <c r="L19" s="205">
        <v>126.99</v>
      </c>
      <c r="M19" s="205">
        <v>2.2200000000000002</v>
      </c>
      <c r="N19" s="205">
        <v>1.81</v>
      </c>
      <c r="O19" s="205">
        <v>2.56</v>
      </c>
      <c r="P19" s="205">
        <v>0.96</v>
      </c>
      <c r="Q19" s="205">
        <v>10.029999999999999</v>
      </c>
      <c r="R19" s="205">
        <v>0</v>
      </c>
      <c r="S19" s="205">
        <v>0</v>
      </c>
      <c r="T19" s="205">
        <v>1.47</v>
      </c>
      <c r="U19" s="205">
        <v>1.44</v>
      </c>
      <c r="V19" s="205">
        <v>0.31</v>
      </c>
      <c r="W19" s="205">
        <v>0.71</v>
      </c>
      <c r="X19" s="205">
        <v>2.25</v>
      </c>
      <c r="Y19" s="205">
        <v>0</v>
      </c>
      <c r="Z19" s="205">
        <v>4.01</v>
      </c>
      <c r="AA19" s="205">
        <v>1.38</v>
      </c>
      <c r="AB19" s="205">
        <v>0</v>
      </c>
      <c r="AC19" s="205">
        <v>21.32</v>
      </c>
      <c r="AD19" s="205">
        <v>0</v>
      </c>
      <c r="AE19" s="205">
        <v>0</v>
      </c>
      <c r="AF19" s="205">
        <v>0</v>
      </c>
      <c r="AG19" s="205">
        <v>34.090000000000003</v>
      </c>
      <c r="AH19" s="205">
        <v>0</v>
      </c>
      <c r="AI19" s="205">
        <v>57.43</v>
      </c>
      <c r="AJ19" s="205">
        <v>0</v>
      </c>
      <c r="AK19" s="205">
        <v>15.59</v>
      </c>
      <c r="AL19" s="205">
        <v>0</v>
      </c>
      <c r="AM19" s="205">
        <v>0</v>
      </c>
      <c r="AN19" s="205">
        <v>0</v>
      </c>
      <c r="AO19" s="205">
        <v>295.74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3.23</v>
      </c>
      <c r="E20" s="205">
        <v>0</v>
      </c>
      <c r="F20" s="205">
        <v>0</v>
      </c>
      <c r="G20" s="205">
        <v>15.26</v>
      </c>
      <c r="H20" s="205">
        <v>0</v>
      </c>
      <c r="I20" s="205">
        <v>34.99</v>
      </c>
      <c r="J20" s="205">
        <v>2.41</v>
      </c>
      <c r="K20" s="205">
        <v>-85.74</v>
      </c>
      <c r="L20" s="205">
        <v>126.99</v>
      </c>
      <c r="M20" s="205">
        <v>2.2200000000000002</v>
      </c>
      <c r="N20" s="205">
        <v>1.81</v>
      </c>
      <c r="O20" s="205">
        <v>2.56</v>
      </c>
      <c r="P20" s="205">
        <v>0.96</v>
      </c>
      <c r="Q20" s="205">
        <v>10.029999999999999</v>
      </c>
      <c r="R20" s="205">
        <v>0</v>
      </c>
      <c r="S20" s="205">
        <v>0</v>
      </c>
      <c r="T20" s="205">
        <v>1.47</v>
      </c>
      <c r="U20" s="205">
        <v>1.44</v>
      </c>
      <c r="V20" s="205">
        <v>0.31</v>
      </c>
      <c r="W20" s="205">
        <v>0.71</v>
      </c>
      <c r="X20" s="205">
        <v>2.25</v>
      </c>
      <c r="Y20" s="205">
        <v>0</v>
      </c>
      <c r="Z20" s="205">
        <v>4.01</v>
      </c>
      <c r="AA20" s="205">
        <v>1.38</v>
      </c>
      <c r="AB20" s="205">
        <v>0</v>
      </c>
      <c r="AC20" s="205">
        <v>21.32</v>
      </c>
      <c r="AD20" s="205">
        <v>0</v>
      </c>
      <c r="AE20" s="205">
        <v>0</v>
      </c>
      <c r="AF20" s="205">
        <v>0</v>
      </c>
      <c r="AG20" s="205">
        <v>34.090000000000003</v>
      </c>
      <c r="AH20" s="205">
        <v>0</v>
      </c>
      <c r="AI20" s="205">
        <v>57.43</v>
      </c>
      <c r="AJ20" s="205">
        <v>0</v>
      </c>
      <c r="AK20" s="205">
        <v>15.59</v>
      </c>
      <c r="AL20" s="205">
        <v>0</v>
      </c>
      <c r="AM20" s="205">
        <v>0</v>
      </c>
      <c r="AN20" s="205">
        <v>0</v>
      </c>
      <c r="AO20" s="205">
        <v>295.74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3.23</v>
      </c>
      <c r="E21" s="205">
        <v>0</v>
      </c>
      <c r="F21" s="205">
        <v>0</v>
      </c>
      <c r="G21" s="205">
        <v>15.26</v>
      </c>
      <c r="H21" s="205">
        <v>0</v>
      </c>
      <c r="I21" s="205">
        <v>34.99</v>
      </c>
      <c r="J21" s="205">
        <v>2.41</v>
      </c>
      <c r="K21" s="205">
        <v>-55.74</v>
      </c>
      <c r="L21" s="205">
        <v>126.99</v>
      </c>
      <c r="M21" s="205">
        <v>2.2200000000000002</v>
      </c>
      <c r="N21" s="205">
        <v>1.81</v>
      </c>
      <c r="O21" s="205">
        <v>2.56</v>
      </c>
      <c r="P21" s="205">
        <v>0.96</v>
      </c>
      <c r="Q21" s="205">
        <v>10.029999999999999</v>
      </c>
      <c r="R21" s="205">
        <v>9.42</v>
      </c>
      <c r="S21" s="205">
        <v>5.94</v>
      </c>
      <c r="T21" s="205">
        <v>1.47</v>
      </c>
      <c r="U21" s="205">
        <v>1.44</v>
      </c>
      <c r="V21" s="205">
        <v>0.62</v>
      </c>
      <c r="W21" s="205">
        <v>0.71</v>
      </c>
      <c r="X21" s="205">
        <v>2.25</v>
      </c>
      <c r="Y21" s="205">
        <v>0</v>
      </c>
      <c r="Z21" s="205">
        <v>5.38</v>
      </c>
      <c r="AA21" s="205">
        <v>1.82</v>
      </c>
      <c r="AB21" s="205">
        <v>0</v>
      </c>
      <c r="AC21" s="205">
        <v>21.32</v>
      </c>
      <c r="AD21" s="205">
        <v>0</v>
      </c>
      <c r="AE21" s="205">
        <v>0</v>
      </c>
      <c r="AF21" s="205">
        <v>0</v>
      </c>
      <c r="AG21" s="205">
        <v>34.090000000000003</v>
      </c>
      <c r="AH21" s="205">
        <v>0</v>
      </c>
      <c r="AI21" s="205">
        <v>57.43</v>
      </c>
      <c r="AJ21" s="205">
        <v>0</v>
      </c>
      <c r="AK21" s="205">
        <v>15.59</v>
      </c>
      <c r="AL21" s="205">
        <v>0</v>
      </c>
      <c r="AM21" s="205">
        <v>0</v>
      </c>
      <c r="AN21" s="205">
        <v>0</v>
      </c>
      <c r="AO21" s="205">
        <v>295.74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3.23</v>
      </c>
      <c r="E22" s="205">
        <v>0</v>
      </c>
      <c r="F22" s="205">
        <v>0</v>
      </c>
      <c r="G22" s="205">
        <v>15.26</v>
      </c>
      <c r="H22" s="205">
        <v>0</v>
      </c>
      <c r="I22" s="205">
        <v>34.99</v>
      </c>
      <c r="J22" s="205">
        <v>2.41</v>
      </c>
      <c r="K22" s="205">
        <v>-55.74</v>
      </c>
      <c r="L22" s="205">
        <v>126.99</v>
      </c>
      <c r="M22" s="205">
        <v>2.2200000000000002</v>
      </c>
      <c r="N22" s="205">
        <v>1.81</v>
      </c>
      <c r="O22" s="205">
        <v>2.56</v>
      </c>
      <c r="P22" s="205">
        <v>0.96</v>
      </c>
      <c r="Q22" s="205">
        <v>10.029999999999999</v>
      </c>
      <c r="R22" s="205">
        <v>9.42</v>
      </c>
      <c r="S22" s="205">
        <v>5.94</v>
      </c>
      <c r="T22" s="205">
        <v>1.47</v>
      </c>
      <c r="U22" s="205">
        <v>1.44</v>
      </c>
      <c r="V22" s="205">
        <v>6.21</v>
      </c>
      <c r="W22" s="205">
        <v>0.71</v>
      </c>
      <c r="X22" s="205">
        <v>2.25</v>
      </c>
      <c r="Y22" s="205">
        <v>0</v>
      </c>
      <c r="Z22" s="205">
        <v>4.01</v>
      </c>
      <c r="AA22" s="205">
        <v>1.38</v>
      </c>
      <c r="AB22" s="205">
        <v>0</v>
      </c>
      <c r="AC22" s="205">
        <v>21.32</v>
      </c>
      <c r="AD22" s="205">
        <v>0</v>
      </c>
      <c r="AE22" s="205">
        <v>0</v>
      </c>
      <c r="AF22" s="205">
        <v>0</v>
      </c>
      <c r="AG22" s="205">
        <v>34.090000000000003</v>
      </c>
      <c r="AH22" s="205">
        <v>0</v>
      </c>
      <c r="AI22" s="205">
        <v>57.43</v>
      </c>
      <c r="AJ22" s="205">
        <v>0</v>
      </c>
      <c r="AK22" s="205">
        <v>15.59</v>
      </c>
      <c r="AL22" s="205">
        <v>0</v>
      </c>
      <c r="AM22" s="205">
        <v>0</v>
      </c>
      <c r="AN22" s="205">
        <v>0</v>
      </c>
      <c r="AO22" s="205">
        <v>295.74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3.23</v>
      </c>
      <c r="E23" s="205">
        <v>0</v>
      </c>
      <c r="F23" s="205">
        <v>0</v>
      </c>
      <c r="G23" s="205">
        <v>15.26</v>
      </c>
      <c r="H23" s="205">
        <v>0</v>
      </c>
      <c r="I23" s="205">
        <v>34.99</v>
      </c>
      <c r="J23" s="205">
        <v>2.41</v>
      </c>
      <c r="K23" s="205">
        <v>-55.74</v>
      </c>
      <c r="L23" s="205">
        <v>126.99</v>
      </c>
      <c r="M23" s="205">
        <v>2.2200000000000002</v>
      </c>
      <c r="N23" s="205">
        <v>1.81</v>
      </c>
      <c r="O23" s="205">
        <v>2.56</v>
      </c>
      <c r="P23" s="205">
        <v>0.96</v>
      </c>
      <c r="Q23" s="205">
        <v>10.029999999999999</v>
      </c>
      <c r="R23" s="205">
        <v>10.88</v>
      </c>
      <c r="S23" s="205">
        <v>7.05</v>
      </c>
      <c r="T23" s="205">
        <v>1.47</v>
      </c>
      <c r="U23" s="205">
        <v>1.44</v>
      </c>
      <c r="V23" s="205">
        <v>6.21</v>
      </c>
      <c r="W23" s="205">
        <v>0.71</v>
      </c>
      <c r="X23" s="205">
        <v>2.25</v>
      </c>
      <c r="Y23" s="205">
        <v>0</v>
      </c>
      <c r="Z23" s="205">
        <v>37.96</v>
      </c>
      <c r="AA23" s="205">
        <v>25.14</v>
      </c>
      <c r="AB23" s="205">
        <v>0</v>
      </c>
      <c r="AC23" s="205">
        <v>21.32</v>
      </c>
      <c r="AD23" s="205">
        <v>0</v>
      </c>
      <c r="AE23" s="205">
        <v>0</v>
      </c>
      <c r="AF23" s="205">
        <v>0</v>
      </c>
      <c r="AG23" s="205">
        <v>34.090000000000003</v>
      </c>
      <c r="AH23" s="205">
        <v>0</v>
      </c>
      <c r="AI23" s="205">
        <v>57.43</v>
      </c>
      <c r="AJ23" s="205">
        <v>0</v>
      </c>
      <c r="AK23" s="205">
        <v>15.59</v>
      </c>
      <c r="AL23" s="205">
        <v>0</v>
      </c>
      <c r="AM23" s="205">
        <v>0</v>
      </c>
      <c r="AN23" s="205">
        <v>0</v>
      </c>
      <c r="AO23" s="205">
        <v>295.74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3.23</v>
      </c>
      <c r="E24" s="205">
        <v>0</v>
      </c>
      <c r="F24" s="205">
        <v>0</v>
      </c>
      <c r="G24" s="205">
        <v>15.26</v>
      </c>
      <c r="H24" s="205">
        <v>0</v>
      </c>
      <c r="I24" s="205">
        <v>34.99</v>
      </c>
      <c r="J24" s="205">
        <v>2.41</v>
      </c>
      <c r="K24" s="205">
        <v>-55.74</v>
      </c>
      <c r="L24" s="205">
        <v>126.99</v>
      </c>
      <c r="M24" s="205">
        <v>2.2200000000000002</v>
      </c>
      <c r="N24" s="205">
        <v>1.81</v>
      </c>
      <c r="O24" s="205">
        <v>2.56</v>
      </c>
      <c r="P24" s="205">
        <v>0.96</v>
      </c>
      <c r="Q24" s="205">
        <v>10.029999999999999</v>
      </c>
      <c r="R24" s="205">
        <v>10.88</v>
      </c>
      <c r="S24" s="205">
        <v>7.05</v>
      </c>
      <c r="T24" s="205">
        <v>1.47</v>
      </c>
      <c r="U24" s="205">
        <v>1.44</v>
      </c>
      <c r="V24" s="205">
        <v>6.21</v>
      </c>
      <c r="W24" s="205">
        <v>0.71</v>
      </c>
      <c r="X24" s="205">
        <v>2.25</v>
      </c>
      <c r="Y24" s="205">
        <v>0</v>
      </c>
      <c r="Z24" s="205">
        <v>4.01</v>
      </c>
      <c r="AA24" s="205">
        <v>25.14</v>
      </c>
      <c r="AB24" s="205">
        <v>0</v>
      </c>
      <c r="AC24" s="205">
        <v>21.32</v>
      </c>
      <c r="AD24" s="205">
        <v>0</v>
      </c>
      <c r="AE24" s="205">
        <v>0</v>
      </c>
      <c r="AF24" s="205">
        <v>0</v>
      </c>
      <c r="AG24" s="205">
        <v>34.090000000000003</v>
      </c>
      <c r="AH24" s="205">
        <v>0</v>
      </c>
      <c r="AI24" s="205">
        <v>57.43</v>
      </c>
      <c r="AJ24" s="205">
        <v>0</v>
      </c>
      <c r="AK24" s="205">
        <v>15.59</v>
      </c>
      <c r="AL24" s="205">
        <v>0</v>
      </c>
      <c r="AM24" s="205">
        <v>0</v>
      </c>
      <c r="AN24" s="205">
        <v>0</v>
      </c>
      <c r="AO24" s="205">
        <v>295.74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3.23</v>
      </c>
      <c r="E25" s="205">
        <v>0</v>
      </c>
      <c r="F25" s="205">
        <v>0</v>
      </c>
      <c r="G25" s="205">
        <v>15.26</v>
      </c>
      <c r="H25" s="205">
        <v>0</v>
      </c>
      <c r="I25" s="205">
        <v>34.99</v>
      </c>
      <c r="J25" s="205">
        <v>2.41</v>
      </c>
      <c r="K25" s="205">
        <v>-55.74</v>
      </c>
      <c r="L25" s="205">
        <v>126.99</v>
      </c>
      <c r="M25" s="205">
        <v>2.2200000000000002</v>
      </c>
      <c r="N25" s="205">
        <v>1.81</v>
      </c>
      <c r="O25" s="205">
        <v>2.56</v>
      </c>
      <c r="P25" s="205">
        <v>0.96</v>
      </c>
      <c r="Q25" s="205">
        <v>10.029999999999999</v>
      </c>
      <c r="R25" s="205">
        <v>10.88</v>
      </c>
      <c r="S25" s="205">
        <v>7.05</v>
      </c>
      <c r="T25" s="205">
        <v>1.47</v>
      </c>
      <c r="U25" s="205">
        <v>1.44</v>
      </c>
      <c r="V25" s="205">
        <v>6.21</v>
      </c>
      <c r="W25" s="205">
        <v>0.71</v>
      </c>
      <c r="X25" s="205">
        <v>2.25</v>
      </c>
      <c r="Y25" s="205">
        <v>0</v>
      </c>
      <c r="Z25" s="205">
        <v>37.96</v>
      </c>
      <c r="AA25" s="205">
        <v>25.14</v>
      </c>
      <c r="AB25" s="205">
        <v>0</v>
      </c>
      <c r="AC25" s="205">
        <v>21.32</v>
      </c>
      <c r="AD25" s="205">
        <v>0</v>
      </c>
      <c r="AE25" s="205">
        <v>0</v>
      </c>
      <c r="AF25" s="205">
        <v>0</v>
      </c>
      <c r="AG25" s="205">
        <v>34.090000000000003</v>
      </c>
      <c r="AH25" s="205">
        <v>0</v>
      </c>
      <c r="AI25" s="205">
        <v>57.43</v>
      </c>
      <c r="AJ25" s="205">
        <v>0</v>
      </c>
      <c r="AK25" s="205">
        <v>15.59</v>
      </c>
      <c r="AL25" s="205">
        <v>0</v>
      </c>
      <c r="AM25" s="205">
        <v>0</v>
      </c>
      <c r="AN25" s="205">
        <v>0</v>
      </c>
      <c r="AO25" s="205">
        <v>295.74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3.23</v>
      </c>
      <c r="E26" s="205">
        <v>0</v>
      </c>
      <c r="F26" s="205">
        <v>0</v>
      </c>
      <c r="G26" s="205">
        <v>15.26</v>
      </c>
      <c r="H26" s="205">
        <v>0</v>
      </c>
      <c r="I26" s="205">
        <v>34.99</v>
      </c>
      <c r="J26" s="205">
        <v>2.41</v>
      </c>
      <c r="K26" s="205">
        <v>-55.74</v>
      </c>
      <c r="L26" s="205">
        <v>126.99</v>
      </c>
      <c r="M26" s="205">
        <v>2.2200000000000002</v>
      </c>
      <c r="N26" s="205">
        <v>1.81</v>
      </c>
      <c r="O26" s="205">
        <v>2.56</v>
      </c>
      <c r="P26" s="205">
        <v>0.96</v>
      </c>
      <c r="Q26" s="205">
        <v>10.029999999999999</v>
      </c>
      <c r="R26" s="205">
        <v>10.52</v>
      </c>
      <c r="S26" s="205">
        <v>7.05</v>
      </c>
      <c r="T26" s="205">
        <v>1.47</v>
      </c>
      <c r="U26" s="205">
        <v>1.44</v>
      </c>
      <c r="V26" s="205">
        <v>6.21</v>
      </c>
      <c r="W26" s="205">
        <v>0.71</v>
      </c>
      <c r="X26" s="205">
        <v>2.2599999999999998</v>
      </c>
      <c r="Y26" s="205">
        <v>0</v>
      </c>
      <c r="Z26" s="205">
        <v>4.01</v>
      </c>
      <c r="AA26" s="205">
        <v>1.38</v>
      </c>
      <c r="AB26" s="205">
        <v>0</v>
      </c>
      <c r="AC26" s="205">
        <v>21.32</v>
      </c>
      <c r="AD26" s="205">
        <v>0</v>
      </c>
      <c r="AE26" s="205">
        <v>0</v>
      </c>
      <c r="AF26" s="205">
        <v>0</v>
      </c>
      <c r="AG26" s="205">
        <v>34.090000000000003</v>
      </c>
      <c r="AH26" s="205">
        <v>0</v>
      </c>
      <c r="AI26" s="205">
        <v>57.43</v>
      </c>
      <c r="AJ26" s="205">
        <v>0</v>
      </c>
      <c r="AK26" s="205">
        <v>15.59</v>
      </c>
      <c r="AL26" s="205">
        <v>0</v>
      </c>
      <c r="AM26" s="205">
        <v>0</v>
      </c>
      <c r="AN26" s="205">
        <v>0</v>
      </c>
      <c r="AO26" s="205">
        <v>295.74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3.23</v>
      </c>
      <c r="E27" s="205">
        <v>0</v>
      </c>
      <c r="F27" s="205">
        <v>0</v>
      </c>
      <c r="G27" s="205">
        <v>15.26</v>
      </c>
      <c r="H27" s="205">
        <v>0</v>
      </c>
      <c r="I27" s="205">
        <v>34.99</v>
      </c>
      <c r="J27" s="205">
        <v>2.41</v>
      </c>
      <c r="K27" s="205">
        <v>-55.74</v>
      </c>
      <c r="L27" s="205">
        <v>126.99</v>
      </c>
      <c r="M27" s="205">
        <v>2.2200000000000002</v>
      </c>
      <c r="N27" s="205">
        <v>1.81</v>
      </c>
      <c r="O27" s="205">
        <v>2.56</v>
      </c>
      <c r="P27" s="205">
        <v>0.96</v>
      </c>
      <c r="Q27" s="205">
        <v>10.029999999999999</v>
      </c>
      <c r="R27" s="205">
        <v>0</v>
      </c>
      <c r="S27" s="205">
        <v>0</v>
      </c>
      <c r="T27" s="205">
        <v>1.47</v>
      </c>
      <c r="U27" s="205">
        <v>1.44</v>
      </c>
      <c r="V27" s="205">
        <v>0.31</v>
      </c>
      <c r="W27" s="205">
        <v>0.71</v>
      </c>
      <c r="X27" s="205">
        <v>2.2599999999999998</v>
      </c>
      <c r="Y27" s="205">
        <v>0</v>
      </c>
      <c r="Z27" s="205">
        <v>4.01</v>
      </c>
      <c r="AA27" s="205">
        <v>1.38</v>
      </c>
      <c r="AB27" s="205">
        <v>0</v>
      </c>
      <c r="AC27" s="205">
        <v>21.32</v>
      </c>
      <c r="AD27" s="205">
        <v>0</v>
      </c>
      <c r="AE27" s="205">
        <v>0</v>
      </c>
      <c r="AF27" s="205">
        <v>0</v>
      </c>
      <c r="AG27" s="205">
        <v>34.090000000000003</v>
      </c>
      <c r="AH27" s="205">
        <v>0</v>
      </c>
      <c r="AI27" s="205">
        <v>57.43</v>
      </c>
      <c r="AJ27" s="205">
        <v>0</v>
      </c>
      <c r="AK27" s="205">
        <v>15.59</v>
      </c>
      <c r="AL27" s="205">
        <v>0</v>
      </c>
      <c r="AM27" s="205">
        <v>0</v>
      </c>
      <c r="AN27" s="205">
        <v>0</v>
      </c>
      <c r="AO27" s="205">
        <v>295.74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3.23</v>
      </c>
      <c r="E28" s="205">
        <v>0</v>
      </c>
      <c r="F28" s="205">
        <v>0</v>
      </c>
      <c r="G28" s="205">
        <v>15.26</v>
      </c>
      <c r="H28" s="205">
        <v>0</v>
      </c>
      <c r="I28" s="205">
        <v>34.99</v>
      </c>
      <c r="J28" s="205">
        <v>2.41</v>
      </c>
      <c r="K28" s="205">
        <v>-31.79</v>
      </c>
      <c r="L28" s="205">
        <v>126.99</v>
      </c>
      <c r="M28" s="205">
        <v>2.2200000000000002</v>
      </c>
      <c r="N28" s="205">
        <v>1.81</v>
      </c>
      <c r="O28" s="205">
        <v>2.56</v>
      </c>
      <c r="P28" s="205">
        <v>0.96</v>
      </c>
      <c r="Q28" s="205">
        <v>10.029999999999999</v>
      </c>
      <c r="R28" s="205">
        <v>0.65</v>
      </c>
      <c r="S28" s="205">
        <v>0.41</v>
      </c>
      <c r="T28" s="205">
        <v>1.47</v>
      </c>
      <c r="U28" s="205">
        <v>1.44</v>
      </c>
      <c r="V28" s="205">
        <v>0.32</v>
      </c>
      <c r="W28" s="205">
        <v>0.71</v>
      </c>
      <c r="X28" s="205">
        <v>2.2599999999999998</v>
      </c>
      <c r="Y28" s="205">
        <v>0</v>
      </c>
      <c r="Z28" s="205">
        <v>4.01</v>
      </c>
      <c r="AA28" s="205">
        <v>1.38</v>
      </c>
      <c r="AB28" s="205">
        <v>0</v>
      </c>
      <c r="AC28" s="205">
        <v>21.32</v>
      </c>
      <c r="AD28" s="205">
        <v>0</v>
      </c>
      <c r="AE28" s="205">
        <v>0</v>
      </c>
      <c r="AF28" s="205">
        <v>0</v>
      </c>
      <c r="AG28" s="205">
        <v>34.090000000000003</v>
      </c>
      <c r="AH28" s="205">
        <v>0</v>
      </c>
      <c r="AI28" s="205">
        <v>57.43</v>
      </c>
      <c r="AJ28" s="205">
        <v>0</v>
      </c>
      <c r="AK28" s="205">
        <v>16.920000000000002</v>
      </c>
      <c r="AL28" s="205">
        <v>0</v>
      </c>
      <c r="AM28" s="205">
        <v>0</v>
      </c>
      <c r="AN28" s="205">
        <v>0</v>
      </c>
      <c r="AO28" s="205">
        <v>295.74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3.23</v>
      </c>
      <c r="E29" s="205">
        <v>0</v>
      </c>
      <c r="F29" s="205">
        <v>0</v>
      </c>
      <c r="G29" s="205">
        <v>15.26</v>
      </c>
      <c r="H29" s="205">
        <v>0</v>
      </c>
      <c r="I29" s="205">
        <v>34.99</v>
      </c>
      <c r="J29" s="205">
        <v>2.41</v>
      </c>
      <c r="K29" s="205">
        <v>-31.79</v>
      </c>
      <c r="L29" s="205">
        <v>126.99</v>
      </c>
      <c r="M29" s="205">
        <v>2.2200000000000002</v>
      </c>
      <c r="N29" s="205">
        <v>1.81</v>
      </c>
      <c r="O29" s="205">
        <v>2.56</v>
      </c>
      <c r="P29" s="205">
        <v>0.96</v>
      </c>
      <c r="Q29" s="205">
        <v>10.029999999999999</v>
      </c>
      <c r="R29" s="205">
        <v>0.65</v>
      </c>
      <c r="S29" s="205">
        <v>0.4</v>
      </c>
      <c r="T29" s="205">
        <v>1.47</v>
      </c>
      <c r="U29" s="205">
        <v>1.44</v>
      </c>
      <c r="V29" s="205">
        <v>0.32</v>
      </c>
      <c r="W29" s="205">
        <v>0.71</v>
      </c>
      <c r="X29" s="205">
        <v>2.2599999999999998</v>
      </c>
      <c r="Y29" s="205">
        <v>0</v>
      </c>
      <c r="Z29" s="205">
        <v>4.01</v>
      </c>
      <c r="AA29" s="205">
        <v>1.38</v>
      </c>
      <c r="AB29" s="205">
        <v>0</v>
      </c>
      <c r="AC29" s="205">
        <v>31.36</v>
      </c>
      <c r="AD29" s="205">
        <v>0</v>
      </c>
      <c r="AE29" s="205">
        <v>0</v>
      </c>
      <c r="AF29" s="205">
        <v>0</v>
      </c>
      <c r="AG29" s="205">
        <v>34.090000000000003</v>
      </c>
      <c r="AH29" s="205">
        <v>0</v>
      </c>
      <c r="AI29" s="205">
        <v>57.43</v>
      </c>
      <c r="AJ29" s="205">
        <v>0</v>
      </c>
      <c r="AK29" s="205">
        <v>16.920000000000002</v>
      </c>
      <c r="AL29" s="205">
        <v>0</v>
      </c>
      <c r="AM29" s="205">
        <v>0</v>
      </c>
      <c r="AN29" s="205">
        <v>0</v>
      </c>
      <c r="AO29" s="205">
        <v>295.74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3.23</v>
      </c>
      <c r="E30" s="205">
        <v>0</v>
      </c>
      <c r="F30" s="205">
        <v>0</v>
      </c>
      <c r="G30" s="205">
        <v>15.26</v>
      </c>
      <c r="H30" s="205">
        <v>0</v>
      </c>
      <c r="I30" s="205">
        <v>34.99</v>
      </c>
      <c r="J30" s="205">
        <v>2.41</v>
      </c>
      <c r="K30" s="205">
        <v>-31.79</v>
      </c>
      <c r="L30" s="205">
        <v>126.99</v>
      </c>
      <c r="M30" s="205">
        <v>2.2200000000000002</v>
      </c>
      <c r="N30" s="205">
        <v>1.81</v>
      </c>
      <c r="O30" s="205">
        <v>2.56</v>
      </c>
      <c r="P30" s="205">
        <v>0.96</v>
      </c>
      <c r="Q30" s="205">
        <v>10.029999999999999</v>
      </c>
      <c r="R30" s="205">
        <v>0.65</v>
      </c>
      <c r="S30" s="205">
        <v>0.4</v>
      </c>
      <c r="T30" s="205">
        <v>1.47</v>
      </c>
      <c r="U30" s="205">
        <v>1.44</v>
      </c>
      <c r="V30" s="205">
        <v>0.32</v>
      </c>
      <c r="W30" s="205">
        <v>0.71</v>
      </c>
      <c r="X30" s="205">
        <v>2.2599999999999998</v>
      </c>
      <c r="Y30" s="205">
        <v>0</v>
      </c>
      <c r="Z30" s="205">
        <v>4.01</v>
      </c>
      <c r="AA30" s="205">
        <v>1.38</v>
      </c>
      <c r="AB30" s="205">
        <v>0</v>
      </c>
      <c r="AC30" s="205">
        <v>31.36</v>
      </c>
      <c r="AD30" s="205">
        <v>0</v>
      </c>
      <c r="AE30" s="205">
        <v>0</v>
      </c>
      <c r="AF30" s="205">
        <v>0</v>
      </c>
      <c r="AG30" s="205">
        <v>34.090000000000003</v>
      </c>
      <c r="AH30" s="205">
        <v>0</v>
      </c>
      <c r="AI30" s="205">
        <v>57.43</v>
      </c>
      <c r="AJ30" s="205">
        <v>0</v>
      </c>
      <c r="AK30" s="205">
        <v>16.920000000000002</v>
      </c>
      <c r="AL30" s="205">
        <v>0</v>
      </c>
      <c r="AM30" s="205">
        <v>0</v>
      </c>
      <c r="AN30" s="205">
        <v>0</v>
      </c>
      <c r="AO30" s="205">
        <v>295.74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3.23</v>
      </c>
      <c r="E31" s="205">
        <v>0</v>
      </c>
      <c r="F31" s="205">
        <v>0</v>
      </c>
      <c r="G31" s="205">
        <v>15.26</v>
      </c>
      <c r="H31" s="205">
        <v>0</v>
      </c>
      <c r="I31" s="205">
        <v>34.99</v>
      </c>
      <c r="J31" s="205">
        <v>2.41</v>
      </c>
      <c r="K31" s="205">
        <v>-31.79</v>
      </c>
      <c r="L31" s="205">
        <v>126.99</v>
      </c>
      <c r="M31" s="205">
        <v>2.2200000000000002</v>
      </c>
      <c r="N31" s="205">
        <v>1.81</v>
      </c>
      <c r="O31" s="205">
        <v>2.56</v>
      </c>
      <c r="P31" s="205">
        <v>0.96</v>
      </c>
      <c r="Q31" s="205">
        <v>10.029999999999999</v>
      </c>
      <c r="R31" s="205">
        <v>0.65</v>
      </c>
      <c r="S31" s="205">
        <v>0.4</v>
      </c>
      <c r="T31" s="205">
        <v>1.47</v>
      </c>
      <c r="U31" s="205">
        <v>1.44</v>
      </c>
      <c r="V31" s="205">
        <v>0.32</v>
      </c>
      <c r="W31" s="205">
        <v>0.71</v>
      </c>
      <c r="X31" s="205">
        <v>2.2599999999999998</v>
      </c>
      <c r="Y31" s="205">
        <v>0</v>
      </c>
      <c r="Z31" s="205">
        <v>4.01</v>
      </c>
      <c r="AA31" s="205">
        <v>1.38</v>
      </c>
      <c r="AB31" s="205">
        <v>0</v>
      </c>
      <c r="AC31" s="205">
        <v>21.32</v>
      </c>
      <c r="AD31" s="205">
        <v>0</v>
      </c>
      <c r="AE31" s="205">
        <v>0</v>
      </c>
      <c r="AF31" s="205">
        <v>0</v>
      </c>
      <c r="AG31" s="205">
        <v>34.090000000000003</v>
      </c>
      <c r="AH31" s="205">
        <v>0</v>
      </c>
      <c r="AI31" s="205">
        <v>57.43</v>
      </c>
      <c r="AJ31" s="205">
        <v>0</v>
      </c>
      <c r="AK31" s="205">
        <v>16.920000000000002</v>
      </c>
      <c r="AL31" s="205">
        <v>0</v>
      </c>
      <c r="AM31" s="205">
        <v>0</v>
      </c>
      <c r="AN31" s="205">
        <v>0</v>
      </c>
      <c r="AO31" s="205">
        <v>295.74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3.23</v>
      </c>
      <c r="E32" s="205">
        <v>0</v>
      </c>
      <c r="F32" s="205">
        <v>0</v>
      </c>
      <c r="G32" s="205">
        <v>15.26</v>
      </c>
      <c r="H32" s="205">
        <v>0</v>
      </c>
      <c r="I32" s="205">
        <v>34.99</v>
      </c>
      <c r="J32" s="205">
        <v>2.41</v>
      </c>
      <c r="K32" s="205">
        <v>-31.79</v>
      </c>
      <c r="L32" s="205">
        <v>126.99</v>
      </c>
      <c r="M32" s="205">
        <v>2.2200000000000002</v>
      </c>
      <c r="N32" s="205">
        <v>1.81</v>
      </c>
      <c r="O32" s="205">
        <v>2.56</v>
      </c>
      <c r="P32" s="205">
        <v>0.96</v>
      </c>
      <c r="Q32" s="205">
        <v>10.029999999999999</v>
      </c>
      <c r="R32" s="205">
        <v>0.65</v>
      </c>
      <c r="S32" s="205">
        <v>0.4</v>
      </c>
      <c r="T32" s="205">
        <v>1.47</v>
      </c>
      <c r="U32" s="205">
        <v>1.44</v>
      </c>
      <c r="V32" s="205">
        <v>0.32</v>
      </c>
      <c r="W32" s="205">
        <v>0.71</v>
      </c>
      <c r="X32" s="205">
        <v>2.2599999999999998</v>
      </c>
      <c r="Y32" s="205">
        <v>0</v>
      </c>
      <c r="Z32" s="205">
        <v>4.01</v>
      </c>
      <c r="AA32" s="205">
        <v>1.38</v>
      </c>
      <c r="AB32" s="205">
        <v>0</v>
      </c>
      <c r="AC32" s="205">
        <v>31.36</v>
      </c>
      <c r="AD32" s="205">
        <v>0</v>
      </c>
      <c r="AE32" s="205">
        <v>0</v>
      </c>
      <c r="AF32" s="205">
        <v>0</v>
      </c>
      <c r="AG32" s="205">
        <v>34.090000000000003</v>
      </c>
      <c r="AH32" s="205">
        <v>0</v>
      </c>
      <c r="AI32" s="205">
        <v>57.43</v>
      </c>
      <c r="AJ32" s="205">
        <v>0</v>
      </c>
      <c r="AK32" s="205">
        <v>16.920000000000002</v>
      </c>
      <c r="AL32" s="205">
        <v>0</v>
      </c>
      <c r="AM32" s="205">
        <v>0</v>
      </c>
      <c r="AN32" s="205">
        <v>0</v>
      </c>
      <c r="AO32" s="205">
        <v>295.74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3.23</v>
      </c>
      <c r="E33" s="205">
        <v>0</v>
      </c>
      <c r="F33" s="205">
        <v>0</v>
      </c>
      <c r="G33" s="205">
        <v>15.26</v>
      </c>
      <c r="H33" s="205">
        <v>0</v>
      </c>
      <c r="I33" s="205">
        <v>34.99</v>
      </c>
      <c r="J33" s="205">
        <v>2.41</v>
      </c>
      <c r="K33" s="205">
        <v>-52.79</v>
      </c>
      <c r="L33" s="205">
        <v>126.99</v>
      </c>
      <c r="M33" s="205">
        <v>2.2200000000000002</v>
      </c>
      <c r="N33" s="205">
        <v>1.81</v>
      </c>
      <c r="O33" s="205">
        <v>2.56</v>
      </c>
      <c r="P33" s="205">
        <v>0.96</v>
      </c>
      <c r="Q33" s="205">
        <v>10.029999999999999</v>
      </c>
      <c r="R33" s="205">
        <v>0.65</v>
      </c>
      <c r="S33" s="205">
        <v>0.41</v>
      </c>
      <c r="T33" s="205">
        <v>1.47</v>
      </c>
      <c r="U33" s="205">
        <v>1.44</v>
      </c>
      <c r="V33" s="205">
        <v>0.32</v>
      </c>
      <c r="W33" s="205">
        <v>0.71</v>
      </c>
      <c r="X33" s="205">
        <v>2.2599999999999998</v>
      </c>
      <c r="Y33" s="205">
        <v>0</v>
      </c>
      <c r="Z33" s="205">
        <v>4.01</v>
      </c>
      <c r="AA33" s="205">
        <v>1.38</v>
      </c>
      <c r="AB33" s="205">
        <v>0</v>
      </c>
      <c r="AC33" s="205">
        <v>21.32</v>
      </c>
      <c r="AD33" s="205">
        <v>0</v>
      </c>
      <c r="AE33" s="205">
        <v>0</v>
      </c>
      <c r="AF33" s="205">
        <v>0</v>
      </c>
      <c r="AG33" s="205">
        <v>34.090000000000003</v>
      </c>
      <c r="AH33" s="205">
        <v>0</v>
      </c>
      <c r="AI33" s="205">
        <v>57.43</v>
      </c>
      <c r="AJ33" s="205">
        <v>0</v>
      </c>
      <c r="AK33" s="205">
        <v>15.59</v>
      </c>
      <c r="AL33" s="205">
        <v>0</v>
      </c>
      <c r="AM33" s="205">
        <v>0</v>
      </c>
      <c r="AN33" s="205">
        <v>0</v>
      </c>
      <c r="AO33" s="205">
        <v>295.74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3.23</v>
      </c>
      <c r="E34" s="205">
        <v>0</v>
      </c>
      <c r="F34" s="205">
        <v>0</v>
      </c>
      <c r="G34" s="205">
        <v>15.26</v>
      </c>
      <c r="H34" s="205">
        <v>0</v>
      </c>
      <c r="I34" s="205">
        <v>34.99</v>
      </c>
      <c r="J34" s="205">
        <v>2.41</v>
      </c>
      <c r="K34" s="205">
        <v>-52.79</v>
      </c>
      <c r="L34" s="205">
        <v>126.99</v>
      </c>
      <c r="M34" s="205">
        <v>2.2200000000000002</v>
      </c>
      <c r="N34" s="205">
        <v>1.81</v>
      </c>
      <c r="O34" s="205">
        <v>2.56</v>
      </c>
      <c r="P34" s="205">
        <v>0.96</v>
      </c>
      <c r="Q34" s="205">
        <v>10.029999999999999</v>
      </c>
      <c r="R34" s="205">
        <v>0</v>
      </c>
      <c r="S34" s="205">
        <v>0.34</v>
      </c>
      <c r="T34" s="205">
        <v>1.47</v>
      </c>
      <c r="U34" s="205">
        <v>1.44</v>
      </c>
      <c r="V34" s="205">
        <v>0.32</v>
      </c>
      <c r="W34" s="205">
        <v>0.71</v>
      </c>
      <c r="X34" s="205">
        <v>2.2599999999999998</v>
      </c>
      <c r="Y34" s="205">
        <v>0</v>
      </c>
      <c r="Z34" s="205">
        <v>4.01</v>
      </c>
      <c r="AA34" s="205">
        <v>1.38</v>
      </c>
      <c r="AB34" s="205">
        <v>0</v>
      </c>
      <c r="AC34" s="205">
        <v>21.32</v>
      </c>
      <c r="AD34" s="205">
        <v>0</v>
      </c>
      <c r="AE34" s="205">
        <v>0</v>
      </c>
      <c r="AF34" s="205">
        <v>0</v>
      </c>
      <c r="AG34" s="205">
        <v>34.090000000000003</v>
      </c>
      <c r="AH34" s="205">
        <v>0</v>
      </c>
      <c r="AI34" s="205">
        <v>57.43</v>
      </c>
      <c r="AJ34" s="205">
        <v>0</v>
      </c>
      <c r="AK34" s="205">
        <v>15.59</v>
      </c>
      <c r="AL34" s="205">
        <v>0</v>
      </c>
      <c r="AM34" s="205">
        <v>0</v>
      </c>
      <c r="AN34" s="205">
        <v>0</v>
      </c>
      <c r="AO34" s="205">
        <v>295.74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3.23</v>
      </c>
      <c r="E35" s="205">
        <v>0</v>
      </c>
      <c r="F35" s="205">
        <v>0</v>
      </c>
      <c r="G35" s="205">
        <v>15.26</v>
      </c>
      <c r="H35" s="205">
        <v>0</v>
      </c>
      <c r="I35" s="205">
        <v>34.99</v>
      </c>
      <c r="J35" s="205">
        <v>2.41</v>
      </c>
      <c r="K35" s="205">
        <v>-52.79</v>
      </c>
      <c r="L35" s="205">
        <v>126.99</v>
      </c>
      <c r="M35" s="205">
        <v>2.2200000000000002</v>
      </c>
      <c r="N35" s="205">
        <v>1.81</v>
      </c>
      <c r="O35" s="205">
        <v>2.56</v>
      </c>
      <c r="P35" s="205">
        <v>0.96</v>
      </c>
      <c r="Q35" s="205">
        <v>10.029999999999999</v>
      </c>
      <c r="R35" s="205">
        <v>11.62</v>
      </c>
      <c r="S35" s="205">
        <v>5.72</v>
      </c>
      <c r="T35" s="205">
        <v>1.47</v>
      </c>
      <c r="U35" s="205">
        <v>1.44</v>
      </c>
      <c r="V35" s="205">
        <v>0.32</v>
      </c>
      <c r="W35" s="205">
        <v>0.34</v>
      </c>
      <c r="X35" s="205">
        <v>2.2599999999999998</v>
      </c>
      <c r="Y35" s="205">
        <v>0</v>
      </c>
      <c r="Z35" s="205">
        <v>4.01</v>
      </c>
      <c r="AA35" s="205">
        <v>1.38</v>
      </c>
      <c r="AB35" s="205">
        <v>0</v>
      </c>
      <c r="AC35" s="205">
        <v>21.97</v>
      </c>
      <c r="AD35" s="205">
        <v>0</v>
      </c>
      <c r="AE35" s="205">
        <v>0</v>
      </c>
      <c r="AF35" s="205">
        <v>0</v>
      </c>
      <c r="AG35" s="205">
        <v>34.090000000000003</v>
      </c>
      <c r="AH35" s="205">
        <v>0</v>
      </c>
      <c r="AI35" s="205">
        <v>57.43</v>
      </c>
      <c r="AJ35" s="205">
        <v>0</v>
      </c>
      <c r="AK35" s="205">
        <v>15.59</v>
      </c>
      <c r="AL35" s="205">
        <v>0</v>
      </c>
      <c r="AM35" s="205">
        <v>0</v>
      </c>
      <c r="AN35" s="205">
        <v>0</v>
      </c>
      <c r="AO35" s="205">
        <v>295.74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3.23</v>
      </c>
      <c r="E36" s="205">
        <v>0</v>
      </c>
      <c r="F36" s="205">
        <v>0</v>
      </c>
      <c r="G36" s="205">
        <v>15.26</v>
      </c>
      <c r="H36" s="205">
        <v>0</v>
      </c>
      <c r="I36" s="205">
        <v>34.99</v>
      </c>
      <c r="J36" s="205">
        <v>2.41</v>
      </c>
      <c r="K36" s="205">
        <v>-55.74</v>
      </c>
      <c r="L36" s="205">
        <v>126.99</v>
      </c>
      <c r="M36" s="205">
        <v>2.2200000000000002</v>
      </c>
      <c r="N36" s="205">
        <v>1.81</v>
      </c>
      <c r="O36" s="205">
        <v>2.56</v>
      </c>
      <c r="P36" s="205">
        <v>0.96</v>
      </c>
      <c r="Q36" s="205">
        <v>10.029999999999999</v>
      </c>
      <c r="R36" s="205">
        <v>11.62</v>
      </c>
      <c r="S36" s="205">
        <v>5.72</v>
      </c>
      <c r="T36" s="205">
        <v>1.47</v>
      </c>
      <c r="U36" s="205">
        <v>1.44</v>
      </c>
      <c r="V36" s="205">
        <v>0.31</v>
      </c>
      <c r="W36" s="205">
        <v>0.71</v>
      </c>
      <c r="X36" s="205">
        <v>2.2599999999999998</v>
      </c>
      <c r="Y36" s="205">
        <v>0</v>
      </c>
      <c r="Z36" s="205">
        <v>4.01</v>
      </c>
      <c r="AA36" s="205">
        <v>1.38</v>
      </c>
      <c r="AB36" s="205">
        <v>0</v>
      </c>
      <c r="AC36" s="205">
        <v>21.97</v>
      </c>
      <c r="AD36" s="205">
        <v>0</v>
      </c>
      <c r="AE36" s="205">
        <v>0</v>
      </c>
      <c r="AF36" s="205">
        <v>0</v>
      </c>
      <c r="AG36" s="205">
        <v>34.090000000000003</v>
      </c>
      <c r="AH36" s="205">
        <v>0</v>
      </c>
      <c r="AI36" s="205">
        <v>57.43</v>
      </c>
      <c r="AJ36" s="205">
        <v>0</v>
      </c>
      <c r="AK36" s="205">
        <v>15.59</v>
      </c>
      <c r="AL36" s="205">
        <v>0</v>
      </c>
      <c r="AM36" s="205">
        <v>0</v>
      </c>
      <c r="AN36" s="205">
        <v>0</v>
      </c>
      <c r="AO36" s="205">
        <v>295.74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3.23</v>
      </c>
      <c r="E37" s="205">
        <v>0</v>
      </c>
      <c r="F37" s="205">
        <v>0</v>
      </c>
      <c r="G37" s="205">
        <v>15.26</v>
      </c>
      <c r="H37" s="205">
        <v>0</v>
      </c>
      <c r="I37" s="205">
        <v>34.99</v>
      </c>
      <c r="J37" s="205">
        <v>2.41</v>
      </c>
      <c r="K37" s="205">
        <v>-55.74</v>
      </c>
      <c r="L37" s="205">
        <v>126.99</v>
      </c>
      <c r="M37" s="205">
        <v>2.2200000000000002</v>
      </c>
      <c r="N37" s="205">
        <v>1.81</v>
      </c>
      <c r="O37" s="205">
        <v>2.56</v>
      </c>
      <c r="P37" s="205">
        <v>0.96</v>
      </c>
      <c r="Q37" s="205">
        <v>10.029999999999999</v>
      </c>
      <c r="R37" s="205">
        <v>9.48</v>
      </c>
      <c r="S37" s="205">
        <v>5.97</v>
      </c>
      <c r="T37" s="205">
        <v>1.47</v>
      </c>
      <c r="U37" s="205">
        <v>1.42</v>
      </c>
      <c r="V37" s="205">
        <v>0.31</v>
      </c>
      <c r="W37" s="205">
        <v>0.71</v>
      </c>
      <c r="X37" s="205">
        <v>0.62</v>
      </c>
      <c r="Y37" s="205">
        <v>0</v>
      </c>
      <c r="Z37" s="205">
        <v>4.01</v>
      </c>
      <c r="AA37" s="205">
        <v>1.38</v>
      </c>
      <c r="AB37" s="205">
        <v>0</v>
      </c>
      <c r="AC37" s="205">
        <v>21.97</v>
      </c>
      <c r="AD37" s="205">
        <v>0</v>
      </c>
      <c r="AE37" s="205">
        <v>0</v>
      </c>
      <c r="AF37" s="205">
        <v>0</v>
      </c>
      <c r="AG37" s="205">
        <v>34.090000000000003</v>
      </c>
      <c r="AH37" s="205">
        <v>0</v>
      </c>
      <c r="AI37" s="205">
        <v>57.43</v>
      </c>
      <c r="AJ37" s="205">
        <v>0</v>
      </c>
      <c r="AK37" s="205">
        <v>15.59</v>
      </c>
      <c r="AL37" s="205">
        <v>0</v>
      </c>
      <c r="AM37" s="205">
        <v>0</v>
      </c>
      <c r="AN37" s="205">
        <v>0</v>
      </c>
      <c r="AO37" s="205">
        <v>295.74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3.23</v>
      </c>
      <c r="E38" s="205">
        <v>0</v>
      </c>
      <c r="F38" s="205">
        <v>0</v>
      </c>
      <c r="G38" s="205">
        <v>15.26</v>
      </c>
      <c r="H38" s="205">
        <v>0</v>
      </c>
      <c r="I38" s="205">
        <v>34.99</v>
      </c>
      <c r="J38" s="205">
        <v>2.41</v>
      </c>
      <c r="K38" s="205">
        <v>-55.74</v>
      </c>
      <c r="L38" s="205">
        <v>126.99</v>
      </c>
      <c r="M38" s="205">
        <v>2.2200000000000002</v>
      </c>
      <c r="N38" s="205">
        <v>1.81</v>
      </c>
      <c r="O38" s="205">
        <v>2.56</v>
      </c>
      <c r="P38" s="205">
        <v>0.96</v>
      </c>
      <c r="Q38" s="205">
        <v>10.029999999999999</v>
      </c>
      <c r="R38" s="205">
        <v>9.48</v>
      </c>
      <c r="S38" s="205">
        <v>5.97</v>
      </c>
      <c r="T38" s="205">
        <v>1.47</v>
      </c>
      <c r="U38" s="205">
        <v>1.42</v>
      </c>
      <c r="V38" s="205">
        <v>0.31</v>
      </c>
      <c r="W38" s="205">
        <v>0.71</v>
      </c>
      <c r="X38" s="205">
        <v>2.25</v>
      </c>
      <c r="Y38" s="205">
        <v>0</v>
      </c>
      <c r="Z38" s="205">
        <v>4.01</v>
      </c>
      <c r="AA38" s="205">
        <v>1.38</v>
      </c>
      <c r="AB38" s="205">
        <v>0</v>
      </c>
      <c r="AC38" s="205">
        <v>21.97</v>
      </c>
      <c r="AD38" s="205">
        <v>0</v>
      </c>
      <c r="AE38" s="205">
        <v>0</v>
      </c>
      <c r="AF38" s="205">
        <v>0</v>
      </c>
      <c r="AG38" s="205">
        <v>34.090000000000003</v>
      </c>
      <c r="AH38" s="205">
        <v>0</v>
      </c>
      <c r="AI38" s="205">
        <v>57.43</v>
      </c>
      <c r="AJ38" s="205">
        <v>0</v>
      </c>
      <c r="AK38" s="205">
        <v>15.59</v>
      </c>
      <c r="AL38" s="205">
        <v>0</v>
      </c>
      <c r="AM38" s="205">
        <v>0</v>
      </c>
      <c r="AN38" s="205">
        <v>0</v>
      </c>
      <c r="AO38" s="205">
        <v>295.74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3.23</v>
      </c>
      <c r="E39" s="205">
        <v>0</v>
      </c>
      <c r="F39" s="205">
        <v>0</v>
      </c>
      <c r="G39" s="205">
        <v>15.26</v>
      </c>
      <c r="H39" s="205">
        <v>0</v>
      </c>
      <c r="I39" s="205">
        <v>34.99</v>
      </c>
      <c r="J39" s="205">
        <v>2.41</v>
      </c>
      <c r="K39" s="205">
        <v>-55.74</v>
      </c>
      <c r="L39" s="205">
        <v>126.99</v>
      </c>
      <c r="M39" s="205">
        <v>2.2200000000000002</v>
      </c>
      <c r="N39" s="205">
        <v>1.81</v>
      </c>
      <c r="O39" s="205">
        <v>2.56</v>
      </c>
      <c r="P39" s="205">
        <v>0.96</v>
      </c>
      <c r="Q39" s="205">
        <v>10.029999999999999</v>
      </c>
      <c r="R39" s="205">
        <v>9.25</v>
      </c>
      <c r="S39" s="205">
        <v>5.72</v>
      </c>
      <c r="T39" s="205">
        <v>1.47</v>
      </c>
      <c r="U39" s="205">
        <v>1.42</v>
      </c>
      <c r="V39" s="205">
        <v>0.31</v>
      </c>
      <c r="W39" s="205">
        <v>0.71</v>
      </c>
      <c r="X39" s="205">
        <v>2.25</v>
      </c>
      <c r="Y39" s="205">
        <v>0</v>
      </c>
      <c r="Z39" s="205">
        <v>4.01</v>
      </c>
      <c r="AA39" s="205">
        <v>1.38</v>
      </c>
      <c r="AB39" s="205">
        <v>0</v>
      </c>
      <c r="AC39" s="205">
        <v>21.97</v>
      </c>
      <c r="AD39" s="205">
        <v>0</v>
      </c>
      <c r="AE39" s="205">
        <v>0</v>
      </c>
      <c r="AF39" s="205">
        <v>0</v>
      </c>
      <c r="AG39" s="205">
        <v>34.090000000000003</v>
      </c>
      <c r="AH39" s="205">
        <v>0</v>
      </c>
      <c r="AI39" s="205">
        <v>57.43</v>
      </c>
      <c r="AJ39" s="205">
        <v>0</v>
      </c>
      <c r="AK39" s="205">
        <v>15.59</v>
      </c>
      <c r="AL39" s="205">
        <v>0</v>
      </c>
      <c r="AM39" s="205">
        <v>0</v>
      </c>
      <c r="AN39" s="205">
        <v>0</v>
      </c>
      <c r="AO39" s="205">
        <v>295.74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3.23</v>
      </c>
      <c r="E40" s="205">
        <v>0</v>
      </c>
      <c r="F40" s="205">
        <v>0</v>
      </c>
      <c r="G40" s="205">
        <v>15.26</v>
      </c>
      <c r="H40" s="205">
        <v>0</v>
      </c>
      <c r="I40" s="205">
        <v>34.99</v>
      </c>
      <c r="J40" s="205">
        <v>2.41</v>
      </c>
      <c r="K40" s="205">
        <v>-55.74</v>
      </c>
      <c r="L40" s="205">
        <v>126.99</v>
      </c>
      <c r="M40" s="205">
        <v>2.2200000000000002</v>
      </c>
      <c r="N40" s="205">
        <v>1.81</v>
      </c>
      <c r="O40" s="205">
        <v>2.56</v>
      </c>
      <c r="P40" s="205">
        <v>0.96</v>
      </c>
      <c r="Q40" s="205">
        <v>10.029999999999999</v>
      </c>
      <c r="R40" s="205">
        <v>9.25</v>
      </c>
      <c r="S40" s="205">
        <v>5.72</v>
      </c>
      <c r="T40" s="205">
        <v>1.47</v>
      </c>
      <c r="U40" s="205">
        <v>1.42</v>
      </c>
      <c r="V40" s="205">
        <v>0.31</v>
      </c>
      <c r="W40" s="205">
        <v>0.71</v>
      </c>
      <c r="X40" s="205">
        <v>2.25</v>
      </c>
      <c r="Y40" s="205">
        <v>0</v>
      </c>
      <c r="Z40" s="205">
        <v>4.01</v>
      </c>
      <c r="AA40" s="205">
        <v>1.38</v>
      </c>
      <c r="AB40" s="205">
        <v>0</v>
      </c>
      <c r="AC40" s="205">
        <v>21.97</v>
      </c>
      <c r="AD40" s="205">
        <v>0</v>
      </c>
      <c r="AE40" s="205">
        <v>0</v>
      </c>
      <c r="AF40" s="205">
        <v>0</v>
      </c>
      <c r="AG40" s="205">
        <v>34.090000000000003</v>
      </c>
      <c r="AH40" s="205">
        <v>0</v>
      </c>
      <c r="AI40" s="205">
        <v>57.43</v>
      </c>
      <c r="AJ40" s="205">
        <v>0</v>
      </c>
      <c r="AK40" s="205">
        <v>15.59</v>
      </c>
      <c r="AL40" s="205">
        <v>0</v>
      </c>
      <c r="AM40" s="205">
        <v>0</v>
      </c>
      <c r="AN40" s="205">
        <v>0</v>
      </c>
      <c r="AO40" s="205">
        <v>295.74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3.23</v>
      </c>
      <c r="E41" s="205">
        <v>0</v>
      </c>
      <c r="F41" s="205">
        <v>0</v>
      </c>
      <c r="G41" s="205">
        <v>15.26</v>
      </c>
      <c r="H41" s="205">
        <v>0</v>
      </c>
      <c r="I41" s="205">
        <v>34.99</v>
      </c>
      <c r="J41" s="205">
        <v>2.41</v>
      </c>
      <c r="K41" s="205">
        <v>-55.74</v>
      </c>
      <c r="L41" s="205">
        <v>126.99</v>
      </c>
      <c r="M41" s="205">
        <v>2.2200000000000002</v>
      </c>
      <c r="N41" s="205">
        <v>1.81</v>
      </c>
      <c r="O41" s="205">
        <v>2.56</v>
      </c>
      <c r="P41" s="205">
        <v>0.96</v>
      </c>
      <c r="Q41" s="205">
        <v>10.029999999999999</v>
      </c>
      <c r="R41" s="205">
        <v>9.25</v>
      </c>
      <c r="S41" s="205">
        <v>5.72</v>
      </c>
      <c r="T41" s="205">
        <v>1.47</v>
      </c>
      <c r="U41" s="205">
        <v>1.42</v>
      </c>
      <c r="V41" s="205">
        <v>0.31</v>
      </c>
      <c r="W41" s="205">
        <v>0.71</v>
      </c>
      <c r="X41" s="205">
        <v>2.25</v>
      </c>
      <c r="Y41" s="205">
        <v>0</v>
      </c>
      <c r="Z41" s="205">
        <v>4.01</v>
      </c>
      <c r="AA41" s="205">
        <v>1.38</v>
      </c>
      <c r="AB41" s="205">
        <v>0</v>
      </c>
      <c r="AC41" s="205">
        <v>31.08</v>
      </c>
      <c r="AD41" s="205">
        <v>0</v>
      </c>
      <c r="AE41" s="205">
        <v>0</v>
      </c>
      <c r="AF41" s="205">
        <v>0</v>
      </c>
      <c r="AG41" s="205">
        <v>34.090000000000003</v>
      </c>
      <c r="AH41" s="205">
        <v>0</v>
      </c>
      <c r="AI41" s="205">
        <v>57.43</v>
      </c>
      <c r="AJ41" s="205">
        <v>0</v>
      </c>
      <c r="AK41" s="205">
        <v>15.59</v>
      </c>
      <c r="AL41" s="205">
        <v>0</v>
      </c>
      <c r="AM41" s="205">
        <v>0</v>
      </c>
      <c r="AN41" s="205">
        <v>0</v>
      </c>
      <c r="AO41" s="205">
        <v>295.74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3.23</v>
      </c>
      <c r="E42" s="205">
        <v>0</v>
      </c>
      <c r="F42" s="205">
        <v>0</v>
      </c>
      <c r="G42" s="205">
        <v>15.26</v>
      </c>
      <c r="H42" s="205">
        <v>0</v>
      </c>
      <c r="I42" s="205">
        <v>34.99</v>
      </c>
      <c r="J42" s="205">
        <v>2.41</v>
      </c>
      <c r="K42" s="205">
        <v>-55.74</v>
      </c>
      <c r="L42" s="205">
        <v>126.99</v>
      </c>
      <c r="M42" s="205">
        <v>2.2200000000000002</v>
      </c>
      <c r="N42" s="205">
        <v>1.81</v>
      </c>
      <c r="O42" s="205">
        <v>2.56</v>
      </c>
      <c r="P42" s="205">
        <v>0.96</v>
      </c>
      <c r="Q42" s="205">
        <v>10.029999999999999</v>
      </c>
      <c r="R42" s="205">
        <v>9.25</v>
      </c>
      <c r="S42" s="205">
        <v>5.72</v>
      </c>
      <c r="T42" s="205">
        <v>1.47</v>
      </c>
      <c r="U42" s="205">
        <v>1.42</v>
      </c>
      <c r="V42" s="205">
        <v>0.31</v>
      </c>
      <c r="W42" s="205">
        <v>0.71</v>
      </c>
      <c r="X42" s="205">
        <v>2.25</v>
      </c>
      <c r="Y42" s="205">
        <v>0</v>
      </c>
      <c r="Z42" s="205">
        <v>4.01</v>
      </c>
      <c r="AA42" s="205">
        <v>1.38</v>
      </c>
      <c r="AB42" s="205">
        <v>0</v>
      </c>
      <c r="AC42" s="205">
        <v>21.97</v>
      </c>
      <c r="AD42" s="205">
        <v>0</v>
      </c>
      <c r="AE42" s="205">
        <v>0</v>
      </c>
      <c r="AF42" s="205">
        <v>0</v>
      </c>
      <c r="AG42" s="205">
        <v>34.090000000000003</v>
      </c>
      <c r="AH42" s="205">
        <v>0</v>
      </c>
      <c r="AI42" s="205">
        <v>57.43</v>
      </c>
      <c r="AJ42" s="205">
        <v>0</v>
      </c>
      <c r="AK42" s="205">
        <v>15.59</v>
      </c>
      <c r="AL42" s="205">
        <v>0</v>
      </c>
      <c r="AM42" s="205">
        <v>0</v>
      </c>
      <c r="AN42" s="205">
        <v>0</v>
      </c>
      <c r="AO42" s="205">
        <v>295.74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3.23</v>
      </c>
      <c r="E43" s="205">
        <v>0</v>
      </c>
      <c r="F43" s="205">
        <v>0</v>
      </c>
      <c r="G43" s="205">
        <v>15.26</v>
      </c>
      <c r="H43" s="205">
        <v>0</v>
      </c>
      <c r="I43" s="205">
        <v>34.99</v>
      </c>
      <c r="J43" s="205">
        <v>2.41</v>
      </c>
      <c r="K43" s="205">
        <v>-55.74</v>
      </c>
      <c r="L43" s="205">
        <v>126.99</v>
      </c>
      <c r="M43" s="205">
        <v>2.2200000000000002</v>
      </c>
      <c r="N43" s="205">
        <v>1.81</v>
      </c>
      <c r="O43" s="205">
        <v>2.56</v>
      </c>
      <c r="P43" s="205">
        <v>0.96</v>
      </c>
      <c r="Q43" s="205">
        <v>10.029999999999999</v>
      </c>
      <c r="R43" s="205">
        <v>0</v>
      </c>
      <c r="S43" s="205">
        <v>0</v>
      </c>
      <c r="T43" s="205">
        <v>1.47</v>
      </c>
      <c r="U43" s="205">
        <v>1.42</v>
      </c>
      <c r="V43" s="205">
        <v>0.31</v>
      </c>
      <c r="W43" s="205">
        <v>0.71</v>
      </c>
      <c r="X43" s="205">
        <v>2.25</v>
      </c>
      <c r="Y43" s="205">
        <v>0</v>
      </c>
      <c r="Z43" s="205">
        <v>4.01</v>
      </c>
      <c r="AA43" s="205">
        <v>1.38</v>
      </c>
      <c r="AB43" s="205">
        <v>0</v>
      </c>
      <c r="AC43" s="205">
        <v>21.97</v>
      </c>
      <c r="AD43" s="205">
        <v>0</v>
      </c>
      <c r="AE43" s="205">
        <v>0</v>
      </c>
      <c r="AF43" s="205">
        <v>0</v>
      </c>
      <c r="AG43" s="205">
        <v>34.090000000000003</v>
      </c>
      <c r="AH43" s="205">
        <v>0</v>
      </c>
      <c r="AI43" s="205">
        <v>57.43</v>
      </c>
      <c r="AJ43" s="205">
        <v>0</v>
      </c>
      <c r="AK43" s="205">
        <v>15.59</v>
      </c>
      <c r="AL43" s="205">
        <v>0</v>
      </c>
      <c r="AM43" s="205">
        <v>0</v>
      </c>
      <c r="AN43" s="205">
        <v>0</v>
      </c>
      <c r="AO43" s="205">
        <v>295.74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3.23</v>
      </c>
      <c r="E44" s="205">
        <v>0</v>
      </c>
      <c r="F44" s="205">
        <v>0</v>
      </c>
      <c r="G44" s="205">
        <v>15.26</v>
      </c>
      <c r="H44" s="205">
        <v>0</v>
      </c>
      <c r="I44" s="205">
        <v>34.99</v>
      </c>
      <c r="J44" s="205">
        <v>2.41</v>
      </c>
      <c r="K44" s="205">
        <v>-55.74</v>
      </c>
      <c r="L44" s="205">
        <v>126.99</v>
      </c>
      <c r="M44" s="205">
        <v>2.2200000000000002</v>
      </c>
      <c r="N44" s="205">
        <v>1.81</v>
      </c>
      <c r="O44" s="205">
        <v>2.56</v>
      </c>
      <c r="P44" s="205">
        <v>0.96</v>
      </c>
      <c r="Q44" s="205">
        <v>10.029999999999999</v>
      </c>
      <c r="R44" s="205">
        <v>0</v>
      </c>
      <c r="S44" s="205">
        <v>0</v>
      </c>
      <c r="T44" s="205">
        <v>1.47</v>
      </c>
      <c r="U44" s="205">
        <v>1.42</v>
      </c>
      <c r="V44" s="205">
        <v>0.31</v>
      </c>
      <c r="W44" s="205">
        <v>0.71</v>
      </c>
      <c r="X44" s="205">
        <v>2.25</v>
      </c>
      <c r="Y44" s="205">
        <v>0</v>
      </c>
      <c r="Z44" s="205">
        <v>4.01</v>
      </c>
      <c r="AA44" s="205">
        <v>1.38</v>
      </c>
      <c r="AB44" s="205">
        <v>0</v>
      </c>
      <c r="AC44" s="205">
        <v>21.97</v>
      </c>
      <c r="AD44" s="205">
        <v>0</v>
      </c>
      <c r="AE44" s="205">
        <v>0</v>
      </c>
      <c r="AF44" s="205">
        <v>0</v>
      </c>
      <c r="AG44" s="205">
        <v>34.090000000000003</v>
      </c>
      <c r="AH44" s="205">
        <v>0</v>
      </c>
      <c r="AI44" s="205">
        <v>57.43</v>
      </c>
      <c r="AJ44" s="205">
        <v>0</v>
      </c>
      <c r="AK44" s="205">
        <v>15.59</v>
      </c>
      <c r="AL44" s="205">
        <v>0</v>
      </c>
      <c r="AM44" s="205">
        <v>0</v>
      </c>
      <c r="AN44" s="205">
        <v>0</v>
      </c>
      <c r="AO44" s="205">
        <v>295.74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3.23</v>
      </c>
      <c r="E45" s="205">
        <v>0</v>
      </c>
      <c r="F45" s="205">
        <v>0</v>
      </c>
      <c r="G45" s="205">
        <v>15.26</v>
      </c>
      <c r="H45" s="205">
        <v>0</v>
      </c>
      <c r="I45" s="205">
        <v>34.99</v>
      </c>
      <c r="J45" s="205">
        <v>2.41</v>
      </c>
      <c r="K45" s="205">
        <v>-55.74</v>
      </c>
      <c r="L45" s="205">
        <v>126.99</v>
      </c>
      <c r="M45" s="205">
        <v>2.2200000000000002</v>
      </c>
      <c r="N45" s="205">
        <v>1.81</v>
      </c>
      <c r="O45" s="205">
        <v>2.56</v>
      </c>
      <c r="P45" s="205">
        <v>0.96</v>
      </c>
      <c r="Q45" s="205">
        <v>10.029999999999999</v>
      </c>
      <c r="R45" s="205">
        <v>0</v>
      </c>
      <c r="S45" s="205">
        <v>0</v>
      </c>
      <c r="T45" s="205">
        <v>1.47</v>
      </c>
      <c r="U45" s="205">
        <v>1.42</v>
      </c>
      <c r="V45" s="205">
        <v>0.31</v>
      </c>
      <c r="W45" s="205">
        <v>0.71</v>
      </c>
      <c r="X45" s="205">
        <v>2.25</v>
      </c>
      <c r="Y45" s="205">
        <v>0</v>
      </c>
      <c r="Z45" s="205">
        <v>4.01</v>
      </c>
      <c r="AA45" s="205">
        <v>1.38</v>
      </c>
      <c r="AB45" s="205">
        <v>0</v>
      </c>
      <c r="AC45" s="205">
        <v>21.97</v>
      </c>
      <c r="AD45" s="205">
        <v>0</v>
      </c>
      <c r="AE45" s="205">
        <v>0</v>
      </c>
      <c r="AF45" s="205">
        <v>0</v>
      </c>
      <c r="AG45" s="205">
        <v>34.090000000000003</v>
      </c>
      <c r="AH45" s="205">
        <v>0</v>
      </c>
      <c r="AI45" s="205">
        <v>57.43</v>
      </c>
      <c r="AJ45" s="205">
        <v>0</v>
      </c>
      <c r="AK45" s="205">
        <v>15.59</v>
      </c>
      <c r="AL45" s="205">
        <v>0</v>
      </c>
      <c r="AM45" s="205">
        <v>0</v>
      </c>
      <c r="AN45" s="205">
        <v>0</v>
      </c>
      <c r="AO45" s="205">
        <v>295.74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3.23</v>
      </c>
      <c r="E46" s="205">
        <v>0</v>
      </c>
      <c r="F46" s="205">
        <v>0</v>
      </c>
      <c r="G46" s="205">
        <v>15.26</v>
      </c>
      <c r="H46" s="205">
        <v>0</v>
      </c>
      <c r="I46" s="205">
        <v>34.99</v>
      </c>
      <c r="J46" s="205">
        <v>2.41</v>
      </c>
      <c r="K46" s="205">
        <v>-55.74</v>
      </c>
      <c r="L46" s="205">
        <v>126.99</v>
      </c>
      <c r="M46" s="205">
        <v>2.2200000000000002</v>
      </c>
      <c r="N46" s="205">
        <v>1.81</v>
      </c>
      <c r="O46" s="205">
        <v>2.56</v>
      </c>
      <c r="P46" s="205">
        <v>0.96</v>
      </c>
      <c r="Q46" s="205">
        <v>10.029999999999999</v>
      </c>
      <c r="R46" s="205">
        <v>0</v>
      </c>
      <c r="S46" s="205">
        <v>0</v>
      </c>
      <c r="T46" s="205">
        <v>1.47</v>
      </c>
      <c r="U46" s="205">
        <v>1.42</v>
      </c>
      <c r="V46" s="205">
        <v>0.31</v>
      </c>
      <c r="W46" s="205">
        <v>0.71</v>
      </c>
      <c r="X46" s="205">
        <v>2.25</v>
      </c>
      <c r="Y46" s="205">
        <v>0</v>
      </c>
      <c r="Z46" s="205">
        <v>4.01</v>
      </c>
      <c r="AA46" s="205">
        <v>1.38</v>
      </c>
      <c r="AB46" s="205">
        <v>0</v>
      </c>
      <c r="AC46" s="205">
        <v>21.97</v>
      </c>
      <c r="AD46" s="205">
        <v>0</v>
      </c>
      <c r="AE46" s="205">
        <v>0</v>
      </c>
      <c r="AF46" s="205">
        <v>0</v>
      </c>
      <c r="AG46" s="205">
        <v>34.090000000000003</v>
      </c>
      <c r="AH46" s="205">
        <v>0</v>
      </c>
      <c r="AI46" s="205">
        <v>57.43</v>
      </c>
      <c r="AJ46" s="205">
        <v>0</v>
      </c>
      <c r="AK46" s="205">
        <v>15.59</v>
      </c>
      <c r="AL46" s="205">
        <v>0</v>
      </c>
      <c r="AM46" s="205">
        <v>0</v>
      </c>
      <c r="AN46" s="205">
        <v>0</v>
      </c>
      <c r="AO46" s="205">
        <v>295.74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3.23</v>
      </c>
      <c r="E47" s="205">
        <v>0</v>
      </c>
      <c r="F47" s="205">
        <v>0</v>
      </c>
      <c r="G47" s="205">
        <v>15.26</v>
      </c>
      <c r="H47" s="205">
        <v>0</v>
      </c>
      <c r="I47" s="205">
        <v>34.99</v>
      </c>
      <c r="J47" s="205">
        <v>2.41</v>
      </c>
      <c r="K47" s="205">
        <v>-55.74</v>
      </c>
      <c r="L47" s="205">
        <v>126.99</v>
      </c>
      <c r="M47" s="205">
        <v>2.2200000000000002</v>
      </c>
      <c r="N47" s="205">
        <v>1.81</v>
      </c>
      <c r="O47" s="205">
        <v>2.56</v>
      </c>
      <c r="P47" s="205">
        <v>0.96</v>
      </c>
      <c r="Q47" s="205">
        <v>10.029999999999999</v>
      </c>
      <c r="R47" s="205">
        <v>0</v>
      </c>
      <c r="S47" s="205">
        <v>0</v>
      </c>
      <c r="T47" s="205">
        <v>1.47</v>
      </c>
      <c r="U47" s="205">
        <v>1.42</v>
      </c>
      <c r="V47" s="205">
        <v>0.31</v>
      </c>
      <c r="W47" s="205">
        <v>0.71</v>
      </c>
      <c r="X47" s="205">
        <v>2.25</v>
      </c>
      <c r="Y47" s="205">
        <v>0</v>
      </c>
      <c r="Z47" s="205">
        <v>4.01</v>
      </c>
      <c r="AA47" s="205">
        <v>1.38</v>
      </c>
      <c r="AB47" s="205">
        <v>0</v>
      </c>
      <c r="AC47" s="205">
        <v>21.97</v>
      </c>
      <c r="AD47" s="205">
        <v>0</v>
      </c>
      <c r="AE47" s="205">
        <v>0</v>
      </c>
      <c r="AF47" s="205">
        <v>0</v>
      </c>
      <c r="AG47" s="205">
        <v>34.090000000000003</v>
      </c>
      <c r="AH47" s="205">
        <v>0</v>
      </c>
      <c r="AI47" s="205">
        <v>57.43</v>
      </c>
      <c r="AJ47" s="205">
        <v>0</v>
      </c>
      <c r="AK47" s="205">
        <v>15.59</v>
      </c>
      <c r="AL47" s="205">
        <v>0</v>
      </c>
      <c r="AM47" s="205">
        <v>0</v>
      </c>
      <c r="AN47" s="205">
        <v>0</v>
      </c>
      <c r="AO47" s="205">
        <v>295.74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3.23</v>
      </c>
      <c r="E48" s="205">
        <v>0</v>
      </c>
      <c r="F48" s="205">
        <v>0</v>
      </c>
      <c r="G48" s="205">
        <v>15.26</v>
      </c>
      <c r="H48" s="205">
        <v>0</v>
      </c>
      <c r="I48" s="205">
        <v>34.99</v>
      </c>
      <c r="J48" s="205">
        <v>2.41</v>
      </c>
      <c r="K48" s="205">
        <v>-55.74</v>
      </c>
      <c r="L48" s="205">
        <v>126.99</v>
      </c>
      <c r="M48" s="205">
        <v>2.2200000000000002</v>
      </c>
      <c r="N48" s="205">
        <v>1.81</v>
      </c>
      <c r="O48" s="205">
        <v>2.56</v>
      </c>
      <c r="P48" s="205">
        <v>0.96</v>
      </c>
      <c r="Q48" s="205">
        <v>10.029999999999999</v>
      </c>
      <c r="R48" s="205">
        <v>0</v>
      </c>
      <c r="S48" s="205">
        <v>0</v>
      </c>
      <c r="T48" s="205">
        <v>1.47</v>
      </c>
      <c r="U48" s="205">
        <v>1.42</v>
      </c>
      <c r="V48" s="205">
        <v>0.31</v>
      </c>
      <c r="W48" s="205">
        <v>0.71</v>
      </c>
      <c r="X48" s="205">
        <v>2.25</v>
      </c>
      <c r="Y48" s="205">
        <v>0</v>
      </c>
      <c r="Z48" s="205">
        <v>4.01</v>
      </c>
      <c r="AA48" s="205">
        <v>1.38</v>
      </c>
      <c r="AB48" s="205">
        <v>0</v>
      </c>
      <c r="AC48" s="205">
        <v>21.97</v>
      </c>
      <c r="AD48" s="205">
        <v>0</v>
      </c>
      <c r="AE48" s="205">
        <v>0</v>
      </c>
      <c r="AF48" s="205">
        <v>0</v>
      </c>
      <c r="AG48" s="205">
        <v>34.090000000000003</v>
      </c>
      <c r="AH48" s="205">
        <v>0</v>
      </c>
      <c r="AI48" s="205">
        <v>57.43</v>
      </c>
      <c r="AJ48" s="205">
        <v>0</v>
      </c>
      <c r="AK48" s="205">
        <v>15.59</v>
      </c>
      <c r="AL48" s="205">
        <v>0</v>
      </c>
      <c r="AM48" s="205">
        <v>0</v>
      </c>
      <c r="AN48" s="205">
        <v>0</v>
      </c>
      <c r="AO48" s="205">
        <v>295.74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3.23</v>
      </c>
      <c r="E49" s="205">
        <v>0</v>
      </c>
      <c r="F49" s="205">
        <v>0</v>
      </c>
      <c r="G49" s="205">
        <v>15.26</v>
      </c>
      <c r="H49" s="205">
        <v>0</v>
      </c>
      <c r="I49" s="205">
        <v>34.99</v>
      </c>
      <c r="J49" s="205">
        <v>2.41</v>
      </c>
      <c r="K49" s="205">
        <v>-55.74</v>
      </c>
      <c r="L49" s="205">
        <v>126.99</v>
      </c>
      <c r="M49" s="205">
        <v>2.2200000000000002</v>
      </c>
      <c r="N49" s="205">
        <v>1.81</v>
      </c>
      <c r="O49" s="205">
        <v>2.56</v>
      </c>
      <c r="P49" s="205">
        <v>0.96</v>
      </c>
      <c r="Q49" s="205">
        <v>10.029999999999999</v>
      </c>
      <c r="R49" s="205">
        <v>9.48</v>
      </c>
      <c r="S49" s="205">
        <v>5.83</v>
      </c>
      <c r="T49" s="205">
        <v>1.47</v>
      </c>
      <c r="U49" s="205">
        <v>1.42</v>
      </c>
      <c r="V49" s="205">
        <v>9.11</v>
      </c>
      <c r="W49" s="205">
        <v>0.71</v>
      </c>
      <c r="X49" s="205">
        <v>2.25</v>
      </c>
      <c r="Y49" s="205">
        <v>0</v>
      </c>
      <c r="Z49" s="205">
        <v>4.01</v>
      </c>
      <c r="AA49" s="205">
        <v>1.38</v>
      </c>
      <c r="AB49" s="205">
        <v>0</v>
      </c>
      <c r="AC49" s="205">
        <v>21.97</v>
      </c>
      <c r="AD49" s="205">
        <v>0</v>
      </c>
      <c r="AE49" s="205">
        <v>0</v>
      </c>
      <c r="AF49" s="205">
        <v>0</v>
      </c>
      <c r="AG49" s="205">
        <v>34.090000000000003</v>
      </c>
      <c r="AH49" s="205">
        <v>0</v>
      </c>
      <c r="AI49" s="205">
        <v>57.43</v>
      </c>
      <c r="AJ49" s="205">
        <v>0</v>
      </c>
      <c r="AK49" s="205">
        <v>15.59</v>
      </c>
      <c r="AL49" s="205">
        <v>0</v>
      </c>
      <c r="AM49" s="205">
        <v>0</v>
      </c>
      <c r="AN49" s="205">
        <v>0</v>
      </c>
      <c r="AO49" s="205">
        <v>295.74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3.23</v>
      </c>
      <c r="E50" s="205">
        <v>0</v>
      </c>
      <c r="F50" s="205">
        <v>0</v>
      </c>
      <c r="G50" s="205">
        <v>15.26</v>
      </c>
      <c r="H50" s="205">
        <v>0</v>
      </c>
      <c r="I50" s="205">
        <v>34.99</v>
      </c>
      <c r="J50" s="205">
        <v>2.41</v>
      </c>
      <c r="K50" s="205">
        <v>-55.74</v>
      </c>
      <c r="L50" s="205">
        <v>126.99</v>
      </c>
      <c r="M50" s="205">
        <v>2.2200000000000002</v>
      </c>
      <c r="N50" s="205">
        <v>1.81</v>
      </c>
      <c r="O50" s="205">
        <v>2.56</v>
      </c>
      <c r="P50" s="205">
        <v>0.96</v>
      </c>
      <c r="Q50" s="205">
        <v>10.029999999999999</v>
      </c>
      <c r="R50" s="205">
        <v>9.48</v>
      </c>
      <c r="S50" s="205">
        <v>5.83</v>
      </c>
      <c r="T50" s="205">
        <v>1.47</v>
      </c>
      <c r="U50" s="205">
        <v>1.42</v>
      </c>
      <c r="V50" s="205">
        <v>9.11</v>
      </c>
      <c r="W50" s="205">
        <v>0.71</v>
      </c>
      <c r="X50" s="205">
        <v>2.25</v>
      </c>
      <c r="Y50" s="205">
        <v>0</v>
      </c>
      <c r="Z50" s="205">
        <v>4.01</v>
      </c>
      <c r="AA50" s="205">
        <v>1.38</v>
      </c>
      <c r="AB50" s="205">
        <v>0</v>
      </c>
      <c r="AC50" s="205">
        <v>21.97</v>
      </c>
      <c r="AD50" s="205">
        <v>0</v>
      </c>
      <c r="AE50" s="205">
        <v>0</v>
      </c>
      <c r="AF50" s="205">
        <v>0</v>
      </c>
      <c r="AG50" s="205">
        <v>34.090000000000003</v>
      </c>
      <c r="AH50" s="205">
        <v>0</v>
      </c>
      <c r="AI50" s="205">
        <v>57.43</v>
      </c>
      <c r="AJ50" s="205">
        <v>0</v>
      </c>
      <c r="AK50" s="205">
        <v>15.59</v>
      </c>
      <c r="AL50" s="205">
        <v>0</v>
      </c>
      <c r="AM50" s="205">
        <v>0</v>
      </c>
      <c r="AN50" s="205">
        <v>0</v>
      </c>
      <c r="AO50" s="205">
        <v>295.74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3.23</v>
      </c>
      <c r="E51" s="205">
        <v>0</v>
      </c>
      <c r="F51" s="205">
        <v>0</v>
      </c>
      <c r="G51" s="205">
        <v>15.26</v>
      </c>
      <c r="H51" s="205">
        <v>0</v>
      </c>
      <c r="I51" s="205">
        <v>34.99</v>
      </c>
      <c r="J51" s="205">
        <v>2.41</v>
      </c>
      <c r="K51" s="205">
        <v>-55.74</v>
      </c>
      <c r="L51" s="205">
        <v>126.99</v>
      </c>
      <c r="M51" s="205">
        <v>2.2200000000000002</v>
      </c>
      <c r="N51" s="205">
        <v>1.81</v>
      </c>
      <c r="O51" s="205">
        <v>2.56</v>
      </c>
      <c r="P51" s="205">
        <v>0.96</v>
      </c>
      <c r="Q51" s="205">
        <v>10.029999999999999</v>
      </c>
      <c r="R51" s="205">
        <v>9.48</v>
      </c>
      <c r="S51" s="205">
        <v>5.83</v>
      </c>
      <c r="T51" s="205">
        <v>1.47</v>
      </c>
      <c r="U51" s="205">
        <v>1.42</v>
      </c>
      <c r="V51" s="205">
        <v>9.11</v>
      </c>
      <c r="W51" s="205">
        <v>0.71</v>
      </c>
      <c r="X51" s="205">
        <v>2.25</v>
      </c>
      <c r="Y51" s="205">
        <v>0</v>
      </c>
      <c r="Z51" s="205">
        <v>4.01</v>
      </c>
      <c r="AA51" s="205">
        <v>1.38</v>
      </c>
      <c r="AB51" s="205">
        <v>0</v>
      </c>
      <c r="AC51" s="205">
        <v>22.61</v>
      </c>
      <c r="AD51" s="205">
        <v>0</v>
      </c>
      <c r="AE51" s="205">
        <v>0</v>
      </c>
      <c r="AF51" s="205">
        <v>0</v>
      </c>
      <c r="AG51" s="205">
        <v>34.090000000000003</v>
      </c>
      <c r="AH51" s="205">
        <v>0</v>
      </c>
      <c r="AI51" s="205">
        <v>57.43</v>
      </c>
      <c r="AJ51" s="205">
        <v>0</v>
      </c>
      <c r="AK51" s="205">
        <v>15.59</v>
      </c>
      <c r="AL51" s="205">
        <v>0</v>
      </c>
      <c r="AM51" s="205">
        <v>0</v>
      </c>
      <c r="AN51" s="205">
        <v>0</v>
      </c>
      <c r="AO51" s="205">
        <v>289.51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3.23</v>
      </c>
      <c r="E52" s="205">
        <v>0</v>
      </c>
      <c r="F52" s="205">
        <v>0</v>
      </c>
      <c r="G52" s="205">
        <v>15.26</v>
      </c>
      <c r="H52" s="205">
        <v>0</v>
      </c>
      <c r="I52" s="205">
        <v>34.99</v>
      </c>
      <c r="J52" s="205">
        <v>2.41</v>
      </c>
      <c r="K52" s="205">
        <v>-55.74</v>
      </c>
      <c r="L52" s="205">
        <v>126.99</v>
      </c>
      <c r="M52" s="205">
        <v>2.2200000000000002</v>
      </c>
      <c r="N52" s="205">
        <v>1.81</v>
      </c>
      <c r="O52" s="205">
        <v>2.56</v>
      </c>
      <c r="P52" s="205">
        <v>0.96</v>
      </c>
      <c r="Q52" s="205">
        <v>10.029999999999999</v>
      </c>
      <c r="R52" s="205">
        <v>9.48</v>
      </c>
      <c r="S52" s="205">
        <v>5.83</v>
      </c>
      <c r="T52" s="205">
        <v>1.47</v>
      </c>
      <c r="U52" s="205">
        <v>1.42</v>
      </c>
      <c r="V52" s="205">
        <v>9.11</v>
      </c>
      <c r="W52" s="205">
        <v>0.71</v>
      </c>
      <c r="X52" s="205">
        <v>2.25</v>
      </c>
      <c r="Y52" s="205">
        <v>0</v>
      </c>
      <c r="Z52" s="205">
        <v>4.01</v>
      </c>
      <c r="AA52" s="205">
        <v>1.38</v>
      </c>
      <c r="AB52" s="205">
        <v>0</v>
      </c>
      <c r="AC52" s="205">
        <v>22.61</v>
      </c>
      <c r="AD52" s="205">
        <v>0</v>
      </c>
      <c r="AE52" s="205">
        <v>0</v>
      </c>
      <c r="AF52" s="205">
        <v>0</v>
      </c>
      <c r="AG52" s="205">
        <v>34.090000000000003</v>
      </c>
      <c r="AH52" s="205">
        <v>0</v>
      </c>
      <c r="AI52" s="205">
        <v>57.43</v>
      </c>
      <c r="AJ52" s="205">
        <v>0</v>
      </c>
      <c r="AK52" s="205">
        <v>15.59</v>
      </c>
      <c r="AL52" s="205">
        <v>0</v>
      </c>
      <c r="AM52" s="205">
        <v>0</v>
      </c>
      <c r="AN52" s="205">
        <v>0</v>
      </c>
      <c r="AO52" s="205">
        <v>289.51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3.23</v>
      </c>
      <c r="E53" s="205">
        <v>0</v>
      </c>
      <c r="F53" s="205">
        <v>0</v>
      </c>
      <c r="G53" s="205">
        <v>15.26</v>
      </c>
      <c r="H53" s="205">
        <v>0</v>
      </c>
      <c r="I53" s="205">
        <v>34.99</v>
      </c>
      <c r="J53" s="205">
        <v>2.41</v>
      </c>
      <c r="K53" s="205">
        <v>-55.74</v>
      </c>
      <c r="L53" s="205">
        <v>126.99</v>
      </c>
      <c r="M53" s="205">
        <v>2.2200000000000002</v>
      </c>
      <c r="N53" s="205">
        <v>1.8</v>
      </c>
      <c r="O53" s="205">
        <v>2.57</v>
      </c>
      <c r="P53" s="205">
        <v>0.32</v>
      </c>
      <c r="Q53" s="205">
        <v>10.029999999999999</v>
      </c>
      <c r="R53" s="205">
        <v>9.48</v>
      </c>
      <c r="S53" s="205">
        <v>5.83</v>
      </c>
      <c r="T53" s="205">
        <v>1.47</v>
      </c>
      <c r="U53" s="205">
        <v>1.6</v>
      </c>
      <c r="V53" s="205">
        <v>9.11</v>
      </c>
      <c r="W53" s="205">
        <v>0.71</v>
      </c>
      <c r="X53" s="205">
        <v>2.25</v>
      </c>
      <c r="Y53" s="205">
        <v>0</v>
      </c>
      <c r="Z53" s="205">
        <v>4.01</v>
      </c>
      <c r="AA53" s="205">
        <v>1.38</v>
      </c>
      <c r="AB53" s="205">
        <v>0</v>
      </c>
      <c r="AC53" s="205">
        <v>22.61</v>
      </c>
      <c r="AD53" s="205">
        <v>0</v>
      </c>
      <c r="AE53" s="205">
        <v>0</v>
      </c>
      <c r="AF53" s="205">
        <v>0</v>
      </c>
      <c r="AG53" s="205">
        <v>34.090000000000003</v>
      </c>
      <c r="AH53" s="205">
        <v>0</v>
      </c>
      <c r="AI53" s="205">
        <v>57.43</v>
      </c>
      <c r="AJ53" s="205">
        <v>0</v>
      </c>
      <c r="AK53" s="205">
        <v>15.59</v>
      </c>
      <c r="AL53" s="205">
        <v>0</v>
      </c>
      <c r="AM53" s="205">
        <v>0</v>
      </c>
      <c r="AN53" s="205">
        <v>0</v>
      </c>
      <c r="AO53" s="205">
        <v>289.51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3.23</v>
      </c>
      <c r="E54" s="205">
        <v>0</v>
      </c>
      <c r="F54" s="205">
        <v>0</v>
      </c>
      <c r="G54" s="205">
        <v>15.26</v>
      </c>
      <c r="H54" s="205">
        <v>0</v>
      </c>
      <c r="I54" s="205">
        <v>34.99</v>
      </c>
      <c r="J54" s="205">
        <v>2.41</v>
      </c>
      <c r="K54" s="205">
        <v>-55.74</v>
      </c>
      <c r="L54" s="205">
        <v>126.99</v>
      </c>
      <c r="M54" s="205">
        <v>2.2200000000000002</v>
      </c>
      <c r="N54" s="205">
        <v>1.8</v>
      </c>
      <c r="O54" s="205">
        <v>2.57</v>
      </c>
      <c r="P54" s="205">
        <v>0.96</v>
      </c>
      <c r="Q54" s="205">
        <v>10.029999999999999</v>
      </c>
      <c r="R54" s="205">
        <v>9.48</v>
      </c>
      <c r="S54" s="205">
        <v>5.83</v>
      </c>
      <c r="T54" s="205">
        <v>1.47</v>
      </c>
      <c r="U54" s="205">
        <v>1.6</v>
      </c>
      <c r="V54" s="205">
        <v>9.11</v>
      </c>
      <c r="W54" s="205">
        <v>0.71</v>
      </c>
      <c r="X54" s="205">
        <v>2.25</v>
      </c>
      <c r="Y54" s="205">
        <v>0</v>
      </c>
      <c r="Z54" s="205">
        <v>4.01</v>
      </c>
      <c r="AA54" s="205">
        <v>1.38</v>
      </c>
      <c r="AB54" s="205">
        <v>0</v>
      </c>
      <c r="AC54" s="205">
        <v>22.61</v>
      </c>
      <c r="AD54" s="205">
        <v>0</v>
      </c>
      <c r="AE54" s="205">
        <v>0</v>
      </c>
      <c r="AF54" s="205">
        <v>0</v>
      </c>
      <c r="AG54" s="205">
        <v>34.090000000000003</v>
      </c>
      <c r="AH54" s="205">
        <v>0</v>
      </c>
      <c r="AI54" s="205">
        <v>57.43</v>
      </c>
      <c r="AJ54" s="205">
        <v>0</v>
      </c>
      <c r="AK54" s="205">
        <v>15.59</v>
      </c>
      <c r="AL54" s="205">
        <v>0</v>
      </c>
      <c r="AM54" s="205">
        <v>0</v>
      </c>
      <c r="AN54" s="205">
        <v>0</v>
      </c>
      <c r="AO54" s="205">
        <v>289.51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3.23</v>
      </c>
      <c r="E55" s="205">
        <v>0</v>
      </c>
      <c r="F55" s="205">
        <v>0</v>
      </c>
      <c r="G55" s="205">
        <v>15.26</v>
      </c>
      <c r="H55" s="205">
        <v>0</v>
      </c>
      <c r="I55" s="205">
        <v>34.99</v>
      </c>
      <c r="J55" s="205">
        <v>2.41</v>
      </c>
      <c r="K55" s="205">
        <v>-55.74</v>
      </c>
      <c r="L55" s="205">
        <v>126.99</v>
      </c>
      <c r="M55" s="205">
        <v>2.2200000000000002</v>
      </c>
      <c r="N55" s="205">
        <v>1.8</v>
      </c>
      <c r="O55" s="205">
        <v>2.57</v>
      </c>
      <c r="P55" s="205">
        <v>0.96</v>
      </c>
      <c r="Q55" s="205">
        <v>10.029999999999999</v>
      </c>
      <c r="R55" s="205">
        <v>9.48</v>
      </c>
      <c r="S55" s="205">
        <v>5.83</v>
      </c>
      <c r="T55" s="205">
        <v>1.47</v>
      </c>
      <c r="U55" s="205">
        <v>1.71</v>
      </c>
      <c r="V55" s="205">
        <v>9.11</v>
      </c>
      <c r="W55" s="205">
        <v>0.71</v>
      </c>
      <c r="X55" s="205">
        <v>2.25</v>
      </c>
      <c r="Y55" s="205">
        <v>0</v>
      </c>
      <c r="Z55" s="205">
        <v>4.01</v>
      </c>
      <c r="AA55" s="205">
        <v>25.14</v>
      </c>
      <c r="AB55" s="205">
        <v>0</v>
      </c>
      <c r="AC55" s="205">
        <v>22.61</v>
      </c>
      <c r="AD55" s="205">
        <v>0</v>
      </c>
      <c r="AE55" s="205">
        <v>0</v>
      </c>
      <c r="AF55" s="205">
        <v>0</v>
      </c>
      <c r="AG55" s="205">
        <v>34.090000000000003</v>
      </c>
      <c r="AH55" s="205">
        <v>0</v>
      </c>
      <c r="AI55" s="205">
        <v>57.43</v>
      </c>
      <c r="AJ55" s="205">
        <v>0</v>
      </c>
      <c r="AK55" s="205">
        <v>15.59</v>
      </c>
      <c r="AL55" s="205">
        <v>0</v>
      </c>
      <c r="AM55" s="205">
        <v>0</v>
      </c>
      <c r="AN55" s="205">
        <v>0</v>
      </c>
      <c r="AO55" s="205">
        <v>289.51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3.23</v>
      </c>
      <c r="E56" s="205">
        <v>0</v>
      </c>
      <c r="F56" s="205">
        <v>0</v>
      </c>
      <c r="G56" s="205">
        <v>15.26</v>
      </c>
      <c r="H56" s="205">
        <v>0</v>
      </c>
      <c r="I56" s="205">
        <v>34.99</v>
      </c>
      <c r="J56" s="205">
        <v>2.41</v>
      </c>
      <c r="K56" s="205">
        <v>-55.74</v>
      </c>
      <c r="L56" s="205">
        <v>126.99</v>
      </c>
      <c r="M56" s="205">
        <v>2.2200000000000002</v>
      </c>
      <c r="N56" s="205">
        <v>1.8</v>
      </c>
      <c r="O56" s="205">
        <v>2.57</v>
      </c>
      <c r="P56" s="205">
        <v>0.96</v>
      </c>
      <c r="Q56" s="205">
        <v>10.029999999999999</v>
      </c>
      <c r="R56" s="205">
        <v>9.48</v>
      </c>
      <c r="S56" s="205">
        <v>5.83</v>
      </c>
      <c r="T56" s="205">
        <v>1.47</v>
      </c>
      <c r="U56" s="205">
        <v>0</v>
      </c>
      <c r="V56" s="205">
        <v>9.11</v>
      </c>
      <c r="W56" s="205">
        <v>0.71</v>
      </c>
      <c r="X56" s="205">
        <v>2.25</v>
      </c>
      <c r="Y56" s="205">
        <v>0</v>
      </c>
      <c r="Z56" s="205">
        <v>4.01</v>
      </c>
      <c r="AA56" s="205">
        <v>25.14</v>
      </c>
      <c r="AB56" s="205">
        <v>0</v>
      </c>
      <c r="AC56" s="205">
        <v>22.61</v>
      </c>
      <c r="AD56" s="205">
        <v>0</v>
      </c>
      <c r="AE56" s="205">
        <v>0</v>
      </c>
      <c r="AF56" s="205">
        <v>0</v>
      </c>
      <c r="AG56" s="205">
        <v>34.090000000000003</v>
      </c>
      <c r="AH56" s="205">
        <v>0</v>
      </c>
      <c r="AI56" s="205">
        <v>57.43</v>
      </c>
      <c r="AJ56" s="205">
        <v>0</v>
      </c>
      <c r="AK56" s="205">
        <v>15.59</v>
      </c>
      <c r="AL56" s="205">
        <v>0</v>
      </c>
      <c r="AM56" s="205">
        <v>0</v>
      </c>
      <c r="AN56" s="205">
        <v>0</v>
      </c>
      <c r="AO56" s="205">
        <v>289.51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3.23</v>
      </c>
      <c r="E57" s="205">
        <v>0</v>
      </c>
      <c r="F57" s="205">
        <v>0</v>
      </c>
      <c r="G57" s="205">
        <v>15.26</v>
      </c>
      <c r="H57" s="205">
        <v>0</v>
      </c>
      <c r="I57" s="205">
        <v>34.99</v>
      </c>
      <c r="J57" s="205">
        <v>2.41</v>
      </c>
      <c r="K57" s="205">
        <v>-55.74</v>
      </c>
      <c r="L57" s="205">
        <v>126.99</v>
      </c>
      <c r="M57" s="205">
        <v>2.2200000000000002</v>
      </c>
      <c r="N57" s="205">
        <v>1.8</v>
      </c>
      <c r="O57" s="205">
        <v>2.57</v>
      </c>
      <c r="P57" s="205">
        <v>0.96</v>
      </c>
      <c r="Q57" s="205">
        <v>10.029999999999999</v>
      </c>
      <c r="R57" s="205">
        <v>9.48</v>
      </c>
      <c r="S57" s="205">
        <v>5.83</v>
      </c>
      <c r="T57" s="205">
        <v>1.47</v>
      </c>
      <c r="U57" s="205">
        <v>0</v>
      </c>
      <c r="V57" s="205">
        <v>6.27</v>
      </c>
      <c r="W57" s="205">
        <v>0.71</v>
      </c>
      <c r="X57" s="205">
        <v>2.25</v>
      </c>
      <c r="Y57" s="205">
        <v>0</v>
      </c>
      <c r="Z57" s="205">
        <v>4.01</v>
      </c>
      <c r="AA57" s="205">
        <v>25.14</v>
      </c>
      <c r="AB57" s="205">
        <v>0</v>
      </c>
      <c r="AC57" s="205">
        <v>22.61</v>
      </c>
      <c r="AD57" s="205">
        <v>0</v>
      </c>
      <c r="AE57" s="205">
        <v>0</v>
      </c>
      <c r="AF57" s="205">
        <v>0</v>
      </c>
      <c r="AG57" s="205">
        <v>34.090000000000003</v>
      </c>
      <c r="AH57" s="205">
        <v>0</v>
      </c>
      <c r="AI57" s="205">
        <v>57.43</v>
      </c>
      <c r="AJ57" s="205">
        <v>0</v>
      </c>
      <c r="AK57" s="205">
        <v>15.59</v>
      </c>
      <c r="AL57" s="205">
        <v>0</v>
      </c>
      <c r="AM57" s="205">
        <v>0</v>
      </c>
      <c r="AN57" s="205">
        <v>0</v>
      </c>
      <c r="AO57" s="205">
        <v>289.51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3.23</v>
      </c>
      <c r="E58" s="205">
        <v>0</v>
      </c>
      <c r="F58" s="205">
        <v>0</v>
      </c>
      <c r="G58" s="205">
        <v>15.26</v>
      </c>
      <c r="H58" s="205">
        <v>0</v>
      </c>
      <c r="I58" s="205">
        <v>34.99</v>
      </c>
      <c r="J58" s="205">
        <v>2.41</v>
      </c>
      <c r="K58" s="205">
        <v>-55.74</v>
      </c>
      <c r="L58" s="205">
        <v>126.99</v>
      </c>
      <c r="M58" s="205">
        <v>2.2200000000000002</v>
      </c>
      <c r="N58" s="205">
        <v>1.8</v>
      </c>
      <c r="O58" s="205">
        <v>2.57</v>
      </c>
      <c r="P58" s="205">
        <v>0.96</v>
      </c>
      <c r="Q58" s="205">
        <v>10.029999999999999</v>
      </c>
      <c r="R58" s="205">
        <v>9.48</v>
      </c>
      <c r="S58" s="205">
        <v>5.83</v>
      </c>
      <c r="T58" s="205">
        <v>1.47</v>
      </c>
      <c r="U58" s="205">
        <v>1.9</v>
      </c>
      <c r="V58" s="205">
        <v>6.27</v>
      </c>
      <c r="W58" s="205">
        <v>0.71</v>
      </c>
      <c r="X58" s="205">
        <v>2.25</v>
      </c>
      <c r="Y58" s="205">
        <v>0</v>
      </c>
      <c r="Z58" s="205">
        <v>4.01</v>
      </c>
      <c r="AA58" s="205">
        <v>25.14</v>
      </c>
      <c r="AB58" s="205">
        <v>0</v>
      </c>
      <c r="AC58" s="205">
        <v>31.19</v>
      </c>
      <c r="AD58" s="205">
        <v>0</v>
      </c>
      <c r="AE58" s="205">
        <v>0</v>
      </c>
      <c r="AF58" s="205">
        <v>0</v>
      </c>
      <c r="AG58" s="205">
        <v>34.090000000000003</v>
      </c>
      <c r="AH58" s="205">
        <v>0</v>
      </c>
      <c r="AI58" s="205">
        <v>57.43</v>
      </c>
      <c r="AJ58" s="205">
        <v>0</v>
      </c>
      <c r="AK58" s="205">
        <v>15.59</v>
      </c>
      <c r="AL58" s="205">
        <v>0</v>
      </c>
      <c r="AM58" s="205">
        <v>0</v>
      </c>
      <c r="AN58" s="205">
        <v>0</v>
      </c>
      <c r="AO58" s="205">
        <v>289.51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3.23</v>
      </c>
      <c r="E59" s="205">
        <v>0</v>
      </c>
      <c r="F59" s="205">
        <v>0</v>
      </c>
      <c r="G59" s="205">
        <v>15.26</v>
      </c>
      <c r="H59" s="205">
        <v>0</v>
      </c>
      <c r="I59" s="205">
        <v>34.99</v>
      </c>
      <c r="J59" s="205">
        <v>2.41</v>
      </c>
      <c r="K59" s="205">
        <v>-55.74</v>
      </c>
      <c r="L59" s="205">
        <v>126.99</v>
      </c>
      <c r="M59" s="205">
        <v>2.2200000000000002</v>
      </c>
      <c r="N59" s="205">
        <v>2.09</v>
      </c>
      <c r="O59" s="205">
        <v>3.28</v>
      </c>
      <c r="P59" s="205">
        <v>0.96</v>
      </c>
      <c r="Q59" s="205">
        <v>10.029999999999999</v>
      </c>
      <c r="R59" s="205">
        <v>9.48</v>
      </c>
      <c r="S59" s="205">
        <v>5.83</v>
      </c>
      <c r="T59" s="205">
        <v>1.47</v>
      </c>
      <c r="U59" s="205">
        <v>1.68</v>
      </c>
      <c r="V59" s="205">
        <v>9.1</v>
      </c>
      <c r="W59" s="205">
        <v>0.71</v>
      </c>
      <c r="X59" s="205">
        <v>2.25</v>
      </c>
      <c r="Y59" s="205">
        <v>0</v>
      </c>
      <c r="Z59" s="205">
        <v>62.09</v>
      </c>
      <c r="AA59" s="205">
        <v>25.14</v>
      </c>
      <c r="AB59" s="205">
        <v>0</v>
      </c>
      <c r="AC59" s="205">
        <v>22.61</v>
      </c>
      <c r="AD59" s="205">
        <v>0</v>
      </c>
      <c r="AE59" s="205">
        <v>0</v>
      </c>
      <c r="AF59" s="205">
        <v>0</v>
      </c>
      <c r="AG59" s="205">
        <v>34.090000000000003</v>
      </c>
      <c r="AH59" s="205">
        <v>0</v>
      </c>
      <c r="AI59" s="205">
        <v>57.43</v>
      </c>
      <c r="AJ59" s="205">
        <v>0</v>
      </c>
      <c r="AK59" s="205">
        <v>15.59</v>
      </c>
      <c r="AL59" s="205">
        <v>0</v>
      </c>
      <c r="AM59" s="205">
        <v>0</v>
      </c>
      <c r="AN59" s="205">
        <v>0</v>
      </c>
      <c r="AO59" s="205">
        <v>289.51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3.23</v>
      </c>
      <c r="E60" s="205">
        <v>0</v>
      </c>
      <c r="F60" s="205">
        <v>0</v>
      </c>
      <c r="G60" s="205">
        <v>15.26</v>
      </c>
      <c r="H60" s="205">
        <v>0</v>
      </c>
      <c r="I60" s="205">
        <v>34.99</v>
      </c>
      <c r="J60" s="205">
        <v>2.41</v>
      </c>
      <c r="K60" s="205">
        <v>-55.74</v>
      </c>
      <c r="L60" s="205">
        <v>126.99</v>
      </c>
      <c r="M60" s="205">
        <v>2.2200000000000002</v>
      </c>
      <c r="N60" s="205">
        <v>1.83</v>
      </c>
      <c r="O60" s="205">
        <v>2.63</v>
      </c>
      <c r="P60" s="205">
        <v>0.99</v>
      </c>
      <c r="Q60" s="205">
        <v>10.029999999999999</v>
      </c>
      <c r="R60" s="205">
        <v>9.48</v>
      </c>
      <c r="S60" s="205">
        <v>5.83</v>
      </c>
      <c r="T60" s="205">
        <v>1.47</v>
      </c>
      <c r="U60" s="205">
        <v>2</v>
      </c>
      <c r="V60" s="205">
        <v>9.1</v>
      </c>
      <c r="W60" s="205">
        <v>0.71</v>
      </c>
      <c r="X60" s="205">
        <v>2.25</v>
      </c>
      <c r="Y60" s="205">
        <v>0</v>
      </c>
      <c r="Z60" s="205">
        <v>62.09</v>
      </c>
      <c r="AA60" s="205">
        <v>25.14</v>
      </c>
      <c r="AB60" s="205">
        <v>0</v>
      </c>
      <c r="AC60" s="205">
        <v>22.61</v>
      </c>
      <c r="AD60" s="205">
        <v>0</v>
      </c>
      <c r="AE60" s="205">
        <v>0</v>
      </c>
      <c r="AF60" s="205">
        <v>0</v>
      </c>
      <c r="AG60" s="205">
        <v>34.090000000000003</v>
      </c>
      <c r="AH60" s="205">
        <v>0</v>
      </c>
      <c r="AI60" s="205">
        <v>57.43</v>
      </c>
      <c r="AJ60" s="205">
        <v>0</v>
      </c>
      <c r="AK60" s="205">
        <v>15.59</v>
      </c>
      <c r="AL60" s="205">
        <v>0</v>
      </c>
      <c r="AM60" s="205">
        <v>0</v>
      </c>
      <c r="AN60" s="205">
        <v>0</v>
      </c>
      <c r="AO60" s="205">
        <v>289.51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3.23</v>
      </c>
      <c r="E61" s="205">
        <v>0</v>
      </c>
      <c r="F61" s="205">
        <v>0</v>
      </c>
      <c r="G61" s="205">
        <v>15.26</v>
      </c>
      <c r="H61" s="205">
        <v>0</v>
      </c>
      <c r="I61" s="205">
        <v>34.99</v>
      </c>
      <c r="J61" s="205">
        <v>2.41</v>
      </c>
      <c r="K61" s="205">
        <v>-55.74</v>
      </c>
      <c r="L61" s="205">
        <v>126.99</v>
      </c>
      <c r="M61" s="205">
        <v>2.2200000000000002</v>
      </c>
      <c r="N61" s="205">
        <v>1.8</v>
      </c>
      <c r="O61" s="205">
        <v>2.57</v>
      </c>
      <c r="P61" s="205">
        <v>0.96</v>
      </c>
      <c r="Q61" s="205">
        <v>10.029999999999999</v>
      </c>
      <c r="R61" s="205">
        <v>9.48</v>
      </c>
      <c r="S61" s="205">
        <v>5.83</v>
      </c>
      <c r="T61" s="205">
        <v>1.47</v>
      </c>
      <c r="U61" s="205">
        <v>2.63</v>
      </c>
      <c r="V61" s="205">
        <v>9.1</v>
      </c>
      <c r="W61" s="205">
        <v>0.71</v>
      </c>
      <c r="X61" s="205">
        <v>2.25</v>
      </c>
      <c r="Y61" s="205">
        <v>0</v>
      </c>
      <c r="Z61" s="205">
        <v>62.09</v>
      </c>
      <c r="AA61" s="205">
        <v>25.14</v>
      </c>
      <c r="AB61" s="205">
        <v>0</v>
      </c>
      <c r="AC61" s="205">
        <v>22.61</v>
      </c>
      <c r="AD61" s="205">
        <v>0</v>
      </c>
      <c r="AE61" s="205">
        <v>0</v>
      </c>
      <c r="AF61" s="205">
        <v>0</v>
      </c>
      <c r="AG61" s="205">
        <v>34.090000000000003</v>
      </c>
      <c r="AH61" s="205">
        <v>0</v>
      </c>
      <c r="AI61" s="205">
        <v>57.43</v>
      </c>
      <c r="AJ61" s="205">
        <v>0</v>
      </c>
      <c r="AK61" s="205">
        <v>15.59</v>
      </c>
      <c r="AL61" s="205">
        <v>0</v>
      </c>
      <c r="AM61" s="205">
        <v>0</v>
      </c>
      <c r="AN61" s="205">
        <v>0</v>
      </c>
      <c r="AO61" s="205">
        <v>289.51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3.23</v>
      </c>
      <c r="E62" s="205">
        <v>0</v>
      </c>
      <c r="F62" s="205">
        <v>0</v>
      </c>
      <c r="G62" s="205">
        <v>15.26</v>
      </c>
      <c r="H62" s="205">
        <v>0</v>
      </c>
      <c r="I62" s="205">
        <v>34.99</v>
      </c>
      <c r="J62" s="205">
        <v>2.41</v>
      </c>
      <c r="K62" s="205">
        <v>-55.74</v>
      </c>
      <c r="L62" s="205">
        <v>126.99</v>
      </c>
      <c r="M62" s="205">
        <v>2.2200000000000002</v>
      </c>
      <c r="N62" s="205">
        <v>1.8</v>
      </c>
      <c r="O62" s="205">
        <v>2.57</v>
      </c>
      <c r="P62" s="205">
        <v>0.96</v>
      </c>
      <c r="Q62" s="205">
        <v>10.029999999999999</v>
      </c>
      <c r="R62" s="205">
        <v>9.48</v>
      </c>
      <c r="S62" s="205">
        <v>5.83</v>
      </c>
      <c r="T62" s="205">
        <v>1.47</v>
      </c>
      <c r="U62" s="205">
        <v>4.2699999999999996</v>
      </c>
      <c r="V62" s="205">
        <v>9.1</v>
      </c>
      <c r="W62" s="205">
        <v>0.71</v>
      </c>
      <c r="X62" s="205">
        <v>2.25</v>
      </c>
      <c r="Y62" s="205">
        <v>0</v>
      </c>
      <c r="Z62" s="205">
        <v>4.01</v>
      </c>
      <c r="AA62" s="205">
        <v>25.14</v>
      </c>
      <c r="AB62" s="205">
        <v>0</v>
      </c>
      <c r="AC62" s="205">
        <v>22.61</v>
      </c>
      <c r="AD62" s="205">
        <v>0</v>
      </c>
      <c r="AE62" s="205">
        <v>0</v>
      </c>
      <c r="AF62" s="205">
        <v>0</v>
      </c>
      <c r="AG62" s="205">
        <v>34.090000000000003</v>
      </c>
      <c r="AH62" s="205">
        <v>0</v>
      </c>
      <c r="AI62" s="205">
        <v>57.43</v>
      </c>
      <c r="AJ62" s="205">
        <v>0</v>
      </c>
      <c r="AK62" s="205">
        <v>15.59</v>
      </c>
      <c r="AL62" s="205">
        <v>0</v>
      </c>
      <c r="AM62" s="205">
        <v>0</v>
      </c>
      <c r="AN62" s="205">
        <v>0</v>
      </c>
      <c r="AO62" s="205">
        <v>289.51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3.23</v>
      </c>
      <c r="E63" s="205">
        <v>0</v>
      </c>
      <c r="F63" s="205">
        <v>0</v>
      </c>
      <c r="G63" s="205">
        <v>15.26</v>
      </c>
      <c r="H63" s="205">
        <v>0</v>
      </c>
      <c r="I63" s="205">
        <v>34.99</v>
      </c>
      <c r="J63" s="205">
        <v>2.41</v>
      </c>
      <c r="K63" s="205">
        <v>-55.74</v>
      </c>
      <c r="L63" s="205">
        <v>126.99</v>
      </c>
      <c r="M63" s="205">
        <v>2.2200000000000002</v>
      </c>
      <c r="N63" s="205">
        <v>1.8</v>
      </c>
      <c r="O63" s="205">
        <v>2.57</v>
      </c>
      <c r="P63" s="205">
        <v>0.96</v>
      </c>
      <c r="Q63" s="205">
        <v>10.029999999999999</v>
      </c>
      <c r="R63" s="205">
        <v>9.41</v>
      </c>
      <c r="S63" s="205">
        <v>5.79</v>
      </c>
      <c r="T63" s="205">
        <v>1.47</v>
      </c>
      <c r="U63" s="205">
        <v>3.62</v>
      </c>
      <c r="V63" s="205">
        <v>9.1</v>
      </c>
      <c r="W63" s="205">
        <v>0.71</v>
      </c>
      <c r="X63" s="205">
        <v>2.25</v>
      </c>
      <c r="Y63" s="205">
        <v>0</v>
      </c>
      <c r="Z63" s="205">
        <v>4.01</v>
      </c>
      <c r="AA63" s="205">
        <v>25.14</v>
      </c>
      <c r="AB63" s="205">
        <v>0</v>
      </c>
      <c r="AC63" s="205">
        <v>22.61</v>
      </c>
      <c r="AD63" s="205">
        <v>0</v>
      </c>
      <c r="AE63" s="205">
        <v>0</v>
      </c>
      <c r="AF63" s="205">
        <v>0</v>
      </c>
      <c r="AG63" s="205">
        <v>34.090000000000003</v>
      </c>
      <c r="AH63" s="205">
        <v>0</v>
      </c>
      <c r="AI63" s="205">
        <v>57.43</v>
      </c>
      <c r="AJ63" s="205">
        <v>0</v>
      </c>
      <c r="AK63" s="205">
        <v>15.59</v>
      </c>
      <c r="AL63" s="205">
        <v>0</v>
      </c>
      <c r="AM63" s="205">
        <v>0</v>
      </c>
      <c r="AN63" s="205">
        <v>0</v>
      </c>
      <c r="AO63" s="205">
        <v>289.51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3.23</v>
      </c>
      <c r="E64" s="205">
        <v>0</v>
      </c>
      <c r="F64" s="205">
        <v>0</v>
      </c>
      <c r="G64" s="205">
        <v>15.26</v>
      </c>
      <c r="H64" s="205">
        <v>0</v>
      </c>
      <c r="I64" s="205">
        <v>34.99</v>
      </c>
      <c r="J64" s="205">
        <v>2.41</v>
      </c>
      <c r="K64" s="205">
        <v>-55.74</v>
      </c>
      <c r="L64" s="205">
        <v>126.99</v>
      </c>
      <c r="M64" s="205">
        <v>2.2200000000000002</v>
      </c>
      <c r="N64" s="205">
        <v>1.8</v>
      </c>
      <c r="O64" s="205">
        <v>2.57</v>
      </c>
      <c r="P64" s="205">
        <v>0.96</v>
      </c>
      <c r="Q64" s="205">
        <v>10.029999999999999</v>
      </c>
      <c r="R64" s="205">
        <v>9.41</v>
      </c>
      <c r="S64" s="205">
        <v>5.79</v>
      </c>
      <c r="T64" s="205">
        <v>1.47</v>
      </c>
      <c r="U64" s="205">
        <v>4.0999999999999996</v>
      </c>
      <c r="V64" s="205">
        <v>9.1</v>
      </c>
      <c r="W64" s="205">
        <v>0.71</v>
      </c>
      <c r="X64" s="205">
        <v>2.25</v>
      </c>
      <c r="Y64" s="205">
        <v>0</v>
      </c>
      <c r="Z64" s="205">
        <v>4.01</v>
      </c>
      <c r="AA64" s="205">
        <v>25.14</v>
      </c>
      <c r="AB64" s="205">
        <v>0</v>
      </c>
      <c r="AC64" s="205">
        <v>22.61</v>
      </c>
      <c r="AD64" s="205">
        <v>0</v>
      </c>
      <c r="AE64" s="205">
        <v>0</v>
      </c>
      <c r="AF64" s="205">
        <v>0</v>
      </c>
      <c r="AG64" s="205">
        <v>34.090000000000003</v>
      </c>
      <c r="AH64" s="205">
        <v>0</v>
      </c>
      <c r="AI64" s="205">
        <v>57.43</v>
      </c>
      <c r="AJ64" s="205">
        <v>0</v>
      </c>
      <c r="AK64" s="205">
        <v>15.59</v>
      </c>
      <c r="AL64" s="205">
        <v>0</v>
      </c>
      <c r="AM64" s="205">
        <v>0</v>
      </c>
      <c r="AN64" s="205">
        <v>0</v>
      </c>
      <c r="AO64" s="205">
        <v>289.51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3.23</v>
      </c>
      <c r="E65" s="205">
        <v>0</v>
      </c>
      <c r="F65" s="205">
        <v>0</v>
      </c>
      <c r="G65" s="205">
        <v>15.26</v>
      </c>
      <c r="H65" s="205">
        <v>0</v>
      </c>
      <c r="I65" s="205">
        <v>34.99</v>
      </c>
      <c r="J65" s="205">
        <v>2.41</v>
      </c>
      <c r="K65" s="205">
        <v>-55.18</v>
      </c>
      <c r="L65" s="205">
        <v>126.99</v>
      </c>
      <c r="M65" s="205">
        <v>2.2200000000000002</v>
      </c>
      <c r="N65" s="205">
        <v>1.8</v>
      </c>
      <c r="O65" s="205">
        <v>2.57</v>
      </c>
      <c r="P65" s="205">
        <v>0.96</v>
      </c>
      <c r="Q65" s="205">
        <v>10.029999999999999</v>
      </c>
      <c r="R65" s="205">
        <v>9.43</v>
      </c>
      <c r="S65" s="205">
        <v>5.82</v>
      </c>
      <c r="T65" s="205">
        <v>1.47</v>
      </c>
      <c r="U65" s="205">
        <v>3.47</v>
      </c>
      <c r="V65" s="205">
        <v>9.1</v>
      </c>
      <c r="W65" s="205">
        <v>0.71</v>
      </c>
      <c r="X65" s="205">
        <v>2.25</v>
      </c>
      <c r="Y65" s="205">
        <v>0</v>
      </c>
      <c r="Z65" s="205">
        <v>4.08</v>
      </c>
      <c r="AA65" s="205">
        <v>25.16</v>
      </c>
      <c r="AB65" s="205">
        <v>0</v>
      </c>
      <c r="AC65" s="205">
        <v>22.61</v>
      </c>
      <c r="AD65" s="205">
        <v>0</v>
      </c>
      <c r="AE65" s="205">
        <v>0</v>
      </c>
      <c r="AF65" s="205">
        <v>0</v>
      </c>
      <c r="AG65" s="205">
        <v>34.090000000000003</v>
      </c>
      <c r="AH65" s="205">
        <v>0</v>
      </c>
      <c r="AI65" s="205">
        <v>57.43</v>
      </c>
      <c r="AJ65" s="205">
        <v>0</v>
      </c>
      <c r="AK65" s="205">
        <v>15.59</v>
      </c>
      <c r="AL65" s="205">
        <v>0</v>
      </c>
      <c r="AM65" s="205">
        <v>0</v>
      </c>
      <c r="AN65" s="205">
        <v>0</v>
      </c>
      <c r="AO65" s="205">
        <v>289.51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3.23</v>
      </c>
      <c r="E66" s="205">
        <v>0</v>
      </c>
      <c r="F66" s="205">
        <v>0</v>
      </c>
      <c r="G66" s="205">
        <v>15.26</v>
      </c>
      <c r="H66" s="205">
        <v>0</v>
      </c>
      <c r="I66" s="205">
        <v>34.99</v>
      </c>
      <c r="J66" s="205">
        <v>2.41</v>
      </c>
      <c r="K66" s="205">
        <v>-55.18</v>
      </c>
      <c r="L66" s="205">
        <v>126.99</v>
      </c>
      <c r="M66" s="205">
        <v>2.2200000000000002</v>
      </c>
      <c r="N66" s="205">
        <v>1.8</v>
      </c>
      <c r="O66" s="205">
        <v>2.57</v>
      </c>
      <c r="P66" s="205">
        <v>0.96</v>
      </c>
      <c r="Q66" s="205">
        <v>10.029999999999999</v>
      </c>
      <c r="R66" s="205">
        <v>9.43</v>
      </c>
      <c r="S66" s="205">
        <v>5.82</v>
      </c>
      <c r="T66" s="205">
        <v>1.47</v>
      </c>
      <c r="U66" s="205">
        <v>3.47</v>
      </c>
      <c r="V66" s="205">
        <v>9.1</v>
      </c>
      <c r="W66" s="205">
        <v>0.71</v>
      </c>
      <c r="X66" s="205">
        <v>2.25</v>
      </c>
      <c r="Y66" s="205">
        <v>0</v>
      </c>
      <c r="Z66" s="205">
        <v>4.08</v>
      </c>
      <c r="AA66" s="205">
        <v>25.16</v>
      </c>
      <c r="AB66" s="205">
        <v>0</v>
      </c>
      <c r="AC66" s="205">
        <v>22.61</v>
      </c>
      <c r="AD66" s="205">
        <v>0</v>
      </c>
      <c r="AE66" s="205">
        <v>0</v>
      </c>
      <c r="AF66" s="205">
        <v>0</v>
      </c>
      <c r="AG66" s="205">
        <v>34.090000000000003</v>
      </c>
      <c r="AH66" s="205">
        <v>0</v>
      </c>
      <c r="AI66" s="205">
        <v>57.43</v>
      </c>
      <c r="AJ66" s="205">
        <v>0</v>
      </c>
      <c r="AK66" s="205">
        <v>15.59</v>
      </c>
      <c r="AL66" s="205">
        <v>0</v>
      </c>
      <c r="AM66" s="205">
        <v>0</v>
      </c>
      <c r="AN66" s="205">
        <v>0</v>
      </c>
      <c r="AO66" s="205">
        <v>289.51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3.23</v>
      </c>
      <c r="E67" s="205">
        <v>0</v>
      </c>
      <c r="F67" s="205">
        <v>0</v>
      </c>
      <c r="G67" s="205">
        <v>15.26</v>
      </c>
      <c r="H67" s="205">
        <v>0</v>
      </c>
      <c r="I67" s="205">
        <v>34.99</v>
      </c>
      <c r="J67" s="205">
        <v>2.41</v>
      </c>
      <c r="K67" s="205">
        <v>-55.18</v>
      </c>
      <c r="L67" s="205">
        <v>126.99</v>
      </c>
      <c r="M67" s="205">
        <v>2.2200000000000002</v>
      </c>
      <c r="N67" s="205">
        <v>1.8</v>
      </c>
      <c r="O67" s="205">
        <v>2.57</v>
      </c>
      <c r="P67" s="205">
        <v>0.96</v>
      </c>
      <c r="Q67" s="205">
        <v>10.029999999999999</v>
      </c>
      <c r="R67" s="205">
        <v>9.43</v>
      </c>
      <c r="S67" s="205">
        <v>5.82</v>
      </c>
      <c r="T67" s="205">
        <v>1.47</v>
      </c>
      <c r="U67" s="205">
        <v>0</v>
      </c>
      <c r="V67" s="205">
        <v>9.1</v>
      </c>
      <c r="W67" s="205">
        <v>0.71</v>
      </c>
      <c r="X67" s="205">
        <v>2.25</v>
      </c>
      <c r="Y67" s="205">
        <v>0</v>
      </c>
      <c r="Z67" s="205">
        <v>4.08</v>
      </c>
      <c r="AA67" s="205">
        <v>25.16</v>
      </c>
      <c r="AB67" s="205">
        <v>0</v>
      </c>
      <c r="AC67" s="205">
        <v>22.61</v>
      </c>
      <c r="AD67" s="205">
        <v>0</v>
      </c>
      <c r="AE67" s="205">
        <v>0</v>
      </c>
      <c r="AF67" s="205">
        <v>0</v>
      </c>
      <c r="AG67" s="205">
        <v>34.090000000000003</v>
      </c>
      <c r="AH67" s="205">
        <v>0</v>
      </c>
      <c r="AI67" s="205">
        <v>57.43</v>
      </c>
      <c r="AJ67" s="205">
        <v>0</v>
      </c>
      <c r="AK67" s="205">
        <v>15.59</v>
      </c>
      <c r="AL67" s="205">
        <v>0</v>
      </c>
      <c r="AM67" s="205">
        <v>0</v>
      </c>
      <c r="AN67" s="205">
        <v>0</v>
      </c>
      <c r="AO67" s="205">
        <v>289.51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3.23</v>
      </c>
      <c r="E68" s="205">
        <v>0</v>
      </c>
      <c r="F68" s="205">
        <v>0</v>
      </c>
      <c r="G68" s="205">
        <v>15.26</v>
      </c>
      <c r="H68" s="205">
        <v>0</v>
      </c>
      <c r="I68" s="205">
        <v>34.99</v>
      </c>
      <c r="J68" s="205">
        <v>2.41</v>
      </c>
      <c r="K68" s="205">
        <v>-55.18</v>
      </c>
      <c r="L68" s="205">
        <v>126.99</v>
      </c>
      <c r="M68" s="205">
        <v>2.2200000000000002</v>
      </c>
      <c r="N68" s="205">
        <v>1.8</v>
      </c>
      <c r="O68" s="205">
        <v>2.57</v>
      </c>
      <c r="P68" s="205">
        <v>0.96</v>
      </c>
      <c r="Q68" s="205">
        <v>10.029999999999999</v>
      </c>
      <c r="R68" s="205">
        <v>9.43</v>
      </c>
      <c r="S68" s="205">
        <v>5.82</v>
      </c>
      <c r="T68" s="205">
        <v>1.47</v>
      </c>
      <c r="U68" s="205">
        <v>0</v>
      </c>
      <c r="V68" s="205">
        <v>9.1</v>
      </c>
      <c r="W68" s="205">
        <v>0.71</v>
      </c>
      <c r="X68" s="205">
        <v>2.25</v>
      </c>
      <c r="Y68" s="205">
        <v>0</v>
      </c>
      <c r="Z68" s="205">
        <v>4.08</v>
      </c>
      <c r="AA68" s="205">
        <v>25.16</v>
      </c>
      <c r="AB68" s="205">
        <v>0</v>
      </c>
      <c r="AC68" s="205">
        <v>22.61</v>
      </c>
      <c r="AD68" s="205">
        <v>0</v>
      </c>
      <c r="AE68" s="205">
        <v>0</v>
      </c>
      <c r="AF68" s="205">
        <v>0</v>
      </c>
      <c r="AG68" s="205">
        <v>34.090000000000003</v>
      </c>
      <c r="AH68" s="205">
        <v>0</v>
      </c>
      <c r="AI68" s="205">
        <v>57.43</v>
      </c>
      <c r="AJ68" s="205">
        <v>0</v>
      </c>
      <c r="AK68" s="205">
        <v>15.59</v>
      </c>
      <c r="AL68" s="205">
        <v>0</v>
      </c>
      <c r="AM68" s="205">
        <v>0</v>
      </c>
      <c r="AN68" s="205">
        <v>0</v>
      </c>
      <c r="AO68" s="205">
        <v>289.51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3.23</v>
      </c>
      <c r="E69" s="205">
        <v>0</v>
      </c>
      <c r="F69" s="205">
        <v>0</v>
      </c>
      <c r="G69" s="205">
        <v>15.26</v>
      </c>
      <c r="H69" s="205">
        <v>0</v>
      </c>
      <c r="I69" s="205">
        <v>34.99</v>
      </c>
      <c r="J69" s="205">
        <v>2.41</v>
      </c>
      <c r="K69" s="205">
        <v>-55.18</v>
      </c>
      <c r="L69" s="205">
        <v>126.99</v>
      </c>
      <c r="M69" s="205">
        <v>2.2200000000000002</v>
      </c>
      <c r="N69" s="205">
        <v>1.81</v>
      </c>
      <c r="O69" s="205">
        <v>2.56</v>
      </c>
      <c r="P69" s="205">
        <v>2.16</v>
      </c>
      <c r="Q69" s="205">
        <v>10.029999999999999</v>
      </c>
      <c r="R69" s="205">
        <v>9.43</v>
      </c>
      <c r="S69" s="205">
        <v>5.82</v>
      </c>
      <c r="T69" s="205">
        <v>1.47</v>
      </c>
      <c r="U69" s="205">
        <v>4.04</v>
      </c>
      <c r="V69" s="205">
        <v>9.1</v>
      </c>
      <c r="W69" s="205">
        <v>0.71</v>
      </c>
      <c r="X69" s="205">
        <v>2.25</v>
      </c>
      <c r="Y69" s="205">
        <v>0</v>
      </c>
      <c r="Z69" s="205">
        <v>4.01</v>
      </c>
      <c r="AA69" s="205">
        <v>25.14</v>
      </c>
      <c r="AB69" s="205">
        <v>0</v>
      </c>
      <c r="AC69" s="205">
        <v>22.61</v>
      </c>
      <c r="AD69" s="205">
        <v>0</v>
      </c>
      <c r="AE69" s="205">
        <v>0</v>
      </c>
      <c r="AF69" s="205">
        <v>0</v>
      </c>
      <c r="AG69" s="205">
        <v>34.090000000000003</v>
      </c>
      <c r="AH69" s="205">
        <v>0</v>
      </c>
      <c r="AI69" s="205">
        <v>57.43</v>
      </c>
      <c r="AJ69" s="205">
        <v>0</v>
      </c>
      <c r="AK69" s="205">
        <v>15.59</v>
      </c>
      <c r="AL69" s="205">
        <v>0</v>
      </c>
      <c r="AM69" s="205">
        <v>0</v>
      </c>
      <c r="AN69" s="205">
        <v>0</v>
      </c>
      <c r="AO69" s="205">
        <v>289.51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3.23</v>
      </c>
      <c r="E70" s="205">
        <v>0</v>
      </c>
      <c r="F70" s="205">
        <v>0</v>
      </c>
      <c r="G70" s="205">
        <v>15.26</v>
      </c>
      <c r="H70" s="205">
        <v>0</v>
      </c>
      <c r="I70" s="205">
        <v>34.99</v>
      </c>
      <c r="J70" s="205">
        <v>2.41</v>
      </c>
      <c r="K70" s="205">
        <v>-55.18</v>
      </c>
      <c r="L70" s="205">
        <v>126.99</v>
      </c>
      <c r="M70" s="205">
        <v>2.2200000000000002</v>
      </c>
      <c r="N70" s="205">
        <v>1.81</v>
      </c>
      <c r="O70" s="205">
        <v>2.56</v>
      </c>
      <c r="P70" s="205">
        <v>0.96</v>
      </c>
      <c r="Q70" s="205">
        <v>10.029999999999999</v>
      </c>
      <c r="R70" s="205">
        <v>9.43</v>
      </c>
      <c r="S70" s="205">
        <v>5.82</v>
      </c>
      <c r="T70" s="205">
        <v>1.47</v>
      </c>
      <c r="U70" s="205">
        <v>1.8</v>
      </c>
      <c r="V70" s="205">
        <v>9.1</v>
      </c>
      <c r="W70" s="205">
        <v>0.71</v>
      </c>
      <c r="X70" s="205">
        <v>2.2599999999999998</v>
      </c>
      <c r="Y70" s="205">
        <v>0</v>
      </c>
      <c r="Z70" s="205">
        <v>4.01</v>
      </c>
      <c r="AA70" s="205">
        <v>25.14</v>
      </c>
      <c r="AB70" s="205">
        <v>0</v>
      </c>
      <c r="AC70" s="205">
        <v>31.27</v>
      </c>
      <c r="AD70" s="205">
        <v>0</v>
      </c>
      <c r="AE70" s="205">
        <v>0</v>
      </c>
      <c r="AF70" s="205">
        <v>0</v>
      </c>
      <c r="AG70" s="205">
        <v>34.090000000000003</v>
      </c>
      <c r="AH70" s="205">
        <v>0</v>
      </c>
      <c r="AI70" s="205">
        <v>57.43</v>
      </c>
      <c r="AJ70" s="205">
        <v>0</v>
      </c>
      <c r="AK70" s="205">
        <v>15.59</v>
      </c>
      <c r="AL70" s="205">
        <v>0</v>
      </c>
      <c r="AM70" s="205">
        <v>0</v>
      </c>
      <c r="AN70" s="205">
        <v>0</v>
      </c>
      <c r="AO70" s="205">
        <v>289.51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3.23</v>
      </c>
      <c r="E71" s="205">
        <v>0</v>
      </c>
      <c r="F71" s="205">
        <v>0</v>
      </c>
      <c r="G71" s="205">
        <v>15.26</v>
      </c>
      <c r="H71" s="205">
        <v>0</v>
      </c>
      <c r="I71" s="205">
        <v>34.99</v>
      </c>
      <c r="J71" s="205">
        <v>2.41</v>
      </c>
      <c r="K71" s="205">
        <v>-52.23</v>
      </c>
      <c r="L71" s="205">
        <v>126.99</v>
      </c>
      <c r="M71" s="205">
        <v>2.2200000000000002</v>
      </c>
      <c r="N71" s="205">
        <v>1.81</v>
      </c>
      <c r="O71" s="205">
        <v>2.56</v>
      </c>
      <c r="P71" s="205">
        <v>0.96</v>
      </c>
      <c r="Q71" s="205">
        <v>10.029999999999999</v>
      </c>
      <c r="R71" s="205">
        <v>12.94</v>
      </c>
      <c r="S71" s="205">
        <v>8.0399999999999991</v>
      </c>
      <c r="T71" s="205">
        <v>1.47</v>
      </c>
      <c r="U71" s="205">
        <v>1.8</v>
      </c>
      <c r="V71" s="205">
        <v>9.1</v>
      </c>
      <c r="W71" s="205">
        <v>0.87</v>
      </c>
      <c r="X71" s="205">
        <v>2.2599999999999998</v>
      </c>
      <c r="Y71" s="205">
        <v>0</v>
      </c>
      <c r="Z71" s="205">
        <v>4.01</v>
      </c>
      <c r="AA71" s="205">
        <v>25.14</v>
      </c>
      <c r="AB71" s="205">
        <v>0</v>
      </c>
      <c r="AC71" s="205">
        <v>31.27</v>
      </c>
      <c r="AD71" s="205">
        <v>0</v>
      </c>
      <c r="AE71" s="205">
        <v>0</v>
      </c>
      <c r="AF71" s="205">
        <v>0</v>
      </c>
      <c r="AG71" s="205">
        <v>34.090000000000003</v>
      </c>
      <c r="AH71" s="205">
        <v>0</v>
      </c>
      <c r="AI71" s="205">
        <v>57.43</v>
      </c>
      <c r="AJ71" s="205">
        <v>0</v>
      </c>
      <c r="AK71" s="205">
        <v>15.59</v>
      </c>
      <c r="AL71" s="205">
        <v>0</v>
      </c>
      <c r="AM71" s="205">
        <v>0</v>
      </c>
      <c r="AN71" s="205">
        <v>0</v>
      </c>
      <c r="AO71" s="205">
        <v>289.51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3.23</v>
      </c>
      <c r="E72" s="205">
        <v>0</v>
      </c>
      <c r="F72" s="205">
        <v>0</v>
      </c>
      <c r="G72" s="205">
        <v>15.26</v>
      </c>
      <c r="H72" s="205">
        <v>0</v>
      </c>
      <c r="I72" s="205">
        <v>34.99</v>
      </c>
      <c r="J72" s="205">
        <v>2.41</v>
      </c>
      <c r="K72" s="205">
        <v>-52.23</v>
      </c>
      <c r="L72" s="205">
        <v>126.99</v>
      </c>
      <c r="M72" s="205">
        <v>2.2200000000000002</v>
      </c>
      <c r="N72" s="205">
        <v>1.81</v>
      </c>
      <c r="O72" s="205">
        <v>2.56</v>
      </c>
      <c r="P72" s="205">
        <v>0.96</v>
      </c>
      <c r="Q72" s="205">
        <v>10.029999999999999</v>
      </c>
      <c r="R72" s="205">
        <v>12.94</v>
      </c>
      <c r="S72" s="205">
        <v>8.0399999999999991</v>
      </c>
      <c r="T72" s="205">
        <v>1.47</v>
      </c>
      <c r="U72" s="205">
        <v>1.8</v>
      </c>
      <c r="V72" s="205">
        <v>9.1</v>
      </c>
      <c r="W72" s="205">
        <v>0.71</v>
      </c>
      <c r="X72" s="205">
        <v>2.2599999999999998</v>
      </c>
      <c r="Y72" s="205">
        <v>0</v>
      </c>
      <c r="Z72" s="205">
        <v>4.01</v>
      </c>
      <c r="AA72" s="205">
        <v>25.14</v>
      </c>
      <c r="AB72" s="205">
        <v>0</v>
      </c>
      <c r="AC72" s="205">
        <v>23.26</v>
      </c>
      <c r="AD72" s="205">
        <v>0</v>
      </c>
      <c r="AE72" s="205">
        <v>0</v>
      </c>
      <c r="AF72" s="205">
        <v>0</v>
      </c>
      <c r="AG72" s="205">
        <v>34.090000000000003</v>
      </c>
      <c r="AH72" s="205">
        <v>0</v>
      </c>
      <c r="AI72" s="205">
        <v>57.43</v>
      </c>
      <c r="AJ72" s="205">
        <v>0</v>
      </c>
      <c r="AK72" s="205">
        <v>15.59</v>
      </c>
      <c r="AL72" s="205">
        <v>0</v>
      </c>
      <c r="AM72" s="205">
        <v>0</v>
      </c>
      <c r="AN72" s="205">
        <v>0</v>
      </c>
      <c r="AO72" s="205">
        <v>289.51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3.23</v>
      </c>
      <c r="E73" s="205">
        <v>0</v>
      </c>
      <c r="F73" s="205">
        <v>0</v>
      </c>
      <c r="G73" s="205">
        <v>15.26</v>
      </c>
      <c r="H73" s="205">
        <v>0</v>
      </c>
      <c r="I73" s="205">
        <v>34.99</v>
      </c>
      <c r="J73" s="205">
        <v>2.41</v>
      </c>
      <c r="K73" s="205">
        <v>-52.23</v>
      </c>
      <c r="L73" s="205">
        <v>126.99</v>
      </c>
      <c r="M73" s="205">
        <v>2.2200000000000002</v>
      </c>
      <c r="N73" s="205">
        <v>1.81</v>
      </c>
      <c r="O73" s="205">
        <v>2.56</v>
      </c>
      <c r="P73" s="205">
        <v>0.96</v>
      </c>
      <c r="Q73" s="205">
        <v>10.029999999999999</v>
      </c>
      <c r="R73" s="205">
        <v>12.84</v>
      </c>
      <c r="S73" s="205">
        <v>7.97</v>
      </c>
      <c r="T73" s="205">
        <v>1.47</v>
      </c>
      <c r="U73" s="205">
        <v>1.8</v>
      </c>
      <c r="V73" s="205">
        <v>0.32</v>
      </c>
      <c r="W73" s="205">
        <v>0.71</v>
      </c>
      <c r="X73" s="205">
        <v>2.2599999999999998</v>
      </c>
      <c r="Y73" s="205">
        <v>0</v>
      </c>
      <c r="Z73" s="205">
        <v>4.01</v>
      </c>
      <c r="AA73" s="205">
        <v>1.38</v>
      </c>
      <c r="AB73" s="205">
        <v>0</v>
      </c>
      <c r="AC73" s="205">
        <v>23.26</v>
      </c>
      <c r="AD73" s="205">
        <v>0</v>
      </c>
      <c r="AE73" s="205">
        <v>0</v>
      </c>
      <c r="AF73" s="205">
        <v>0</v>
      </c>
      <c r="AG73" s="205">
        <v>34.090000000000003</v>
      </c>
      <c r="AH73" s="205">
        <v>0</v>
      </c>
      <c r="AI73" s="205">
        <v>57.43</v>
      </c>
      <c r="AJ73" s="205">
        <v>0</v>
      </c>
      <c r="AK73" s="205">
        <v>23.27</v>
      </c>
      <c r="AL73" s="205">
        <v>0</v>
      </c>
      <c r="AM73" s="205">
        <v>0</v>
      </c>
      <c r="AN73" s="205">
        <v>0</v>
      </c>
      <c r="AO73" s="205">
        <v>289.51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3.23</v>
      </c>
      <c r="E74" s="205">
        <v>0</v>
      </c>
      <c r="F74" s="205">
        <v>0</v>
      </c>
      <c r="G74" s="205">
        <v>15.26</v>
      </c>
      <c r="H74" s="205">
        <v>0</v>
      </c>
      <c r="I74" s="205">
        <v>34.99</v>
      </c>
      <c r="J74" s="205">
        <v>2.41</v>
      </c>
      <c r="K74" s="205">
        <v>-52.23</v>
      </c>
      <c r="L74" s="205">
        <v>126.99</v>
      </c>
      <c r="M74" s="205">
        <v>2.2200000000000002</v>
      </c>
      <c r="N74" s="205">
        <v>1.81</v>
      </c>
      <c r="O74" s="205">
        <v>2.56</v>
      </c>
      <c r="P74" s="205">
        <v>0.96</v>
      </c>
      <c r="Q74" s="205">
        <v>10.029999999999999</v>
      </c>
      <c r="R74" s="205">
        <v>12.84</v>
      </c>
      <c r="S74" s="205">
        <v>7.97</v>
      </c>
      <c r="T74" s="205">
        <v>1.47</v>
      </c>
      <c r="U74" s="205">
        <v>1.8</v>
      </c>
      <c r="V74" s="205">
        <v>0.32</v>
      </c>
      <c r="W74" s="205">
        <v>0.71</v>
      </c>
      <c r="X74" s="205">
        <v>2.2599999999999998</v>
      </c>
      <c r="Y74" s="205">
        <v>0</v>
      </c>
      <c r="Z74" s="205">
        <v>4.01</v>
      </c>
      <c r="AA74" s="205">
        <v>1.38</v>
      </c>
      <c r="AB74" s="205">
        <v>0</v>
      </c>
      <c r="AC74" s="205">
        <v>23.26</v>
      </c>
      <c r="AD74" s="205">
        <v>0</v>
      </c>
      <c r="AE74" s="205">
        <v>0</v>
      </c>
      <c r="AF74" s="205">
        <v>0</v>
      </c>
      <c r="AG74" s="205">
        <v>34.090000000000003</v>
      </c>
      <c r="AH74" s="205">
        <v>0</v>
      </c>
      <c r="AI74" s="205">
        <v>57.43</v>
      </c>
      <c r="AJ74" s="205">
        <v>0</v>
      </c>
      <c r="AK74" s="205">
        <v>23.27</v>
      </c>
      <c r="AL74" s="205">
        <v>0</v>
      </c>
      <c r="AM74" s="205">
        <v>0</v>
      </c>
      <c r="AN74" s="205">
        <v>0</v>
      </c>
      <c r="AO74" s="205">
        <v>289.51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3.23</v>
      </c>
      <c r="E75" s="205">
        <v>0</v>
      </c>
      <c r="F75" s="205">
        <v>0</v>
      </c>
      <c r="G75" s="205">
        <v>15.26</v>
      </c>
      <c r="H75" s="205">
        <v>0</v>
      </c>
      <c r="I75" s="205">
        <v>34.99</v>
      </c>
      <c r="J75" s="205">
        <v>2.41</v>
      </c>
      <c r="K75" s="205">
        <v>-114.94</v>
      </c>
      <c r="L75" s="205">
        <v>126.99</v>
      </c>
      <c r="M75" s="205">
        <v>2.2200000000000002</v>
      </c>
      <c r="N75" s="205">
        <v>1.81</v>
      </c>
      <c r="O75" s="205">
        <v>2.56</v>
      </c>
      <c r="P75" s="205">
        <v>0.96</v>
      </c>
      <c r="Q75" s="205">
        <v>10.029999999999999</v>
      </c>
      <c r="R75" s="205">
        <v>14.34</v>
      </c>
      <c r="S75" s="205">
        <v>9.1300000000000008</v>
      </c>
      <c r="T75" s="205">
        <v>1.47</v>
      </c>
      <c r="U75" s="205">
        <v>1.8</v>
      </c>
      <c r="V75" s="205">
        <v>0.32</v>
      </c>
      <c r="W75" s="205">
        <v>0.71</v>
      </c>
      <c r="X75" s="205">
        <v>2.2599999999999998</v>
      </c>
      <c r="Y75" s="205">
        <v>0</v>
      </c>
      <c r="Z75" s="205">
        <v>4.01</v>
      </c>
      <c r="AA75" s="205">
        <v>1.38</v>
      </c>
      <c r="AB75" s="205">
        <v>0</v>
      </c>
      <c r="AC75" s="205">
        <v>23.26</v>
      </c>
      <c r="AD75" s="205">
        <v>0</v>
      </c>
      <c r="AE75" s="205">
        <v>0</v>
      </c>
      <c r="AF75" s="205">
        <v>0</v>
      </c>
      <c r="AG75" s="205">
        <v>34.090000000000003</v>
      </c>
      <c r="AH75" s="205">
        <v>0</v>
      </c>
      <c r="AI75" s="205">
        <v>57.43</v>
      </c>
      <c r="AJ75" s="205">
        <v>0</v>
      </c>
      <c r="AK75" s="205">
        <v>23.27</v>
      </c>
      <c r="AL75" s="205">
        <v>0</v>
      </c>
      <c r="AM75" s="205">
        <v>0</v>
      </c>
      <c r="AN75" s="205">
        <v>0</v>
      </c>
      <c r="AO75" s="205">
        <v>295.74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3.23</v>
      </c>
      <c r="E76" s="205">
        <v>0</v>
      </c>
      <c r="F76" s="205">
        <v>0</v>
      </c>
      <c r="G76" s="205">
        <v>15.26</v>
      </c>
      <c r="H76" s="205">
        <v>0</v>
      </c>
      <c r="I76" s="205">
        <v>34.99</v>
      </c>
      <c r="J76" s="205">
        <v>2.41</v>
      </c>
      <c r="K76" s="205">
        <v>-178.33</v>
      </c>
      <c r="L76" s="205">
        <v>126.99</v>
      </c>
      <c r="M76" s="205">
        <v>2.2200000000000002</v>
      </c>
      <c r="N76" s="205">
        <v>1.81</v>
      </c>
      <c r="O76" s="205">
        <v>2.56</v>
      </c>
      <c r="P76" s="205">
        <v>0.96</v>
      </c>
      <c r="Q76" s="205">
        <v>10.029999999999999</v>
      </c>
      <c r="R76" s="205">
        <v>0.64</v>
      </c>
      <c r="S76" s="205">
        <v>0.4</v>
      </c>
      <c r="T76" s="205">
        <v>1.47</v>
      </c>
      <c r="U76" s="205">
        <v>1.8</v>
      </c>
      <c r="V76" s="205">
        <v>0.32</v>
      </c>
      <c r="W76" s="205">
        <v>0.71</v>
      </c>
      <c r="X76" s="205">
        <v>2.2599999999999998</v>
      </c>
      <c r="Y76" s="205">
        <v>0</v>
      </c>
      <c r="Z76" s="205">
        <v>4.01</v>
      </c>
      <c r="AA76" s="205">
        <v>1.38</v>
      </c>
      <c r="AB76" s="205">
        <v>0</v>
      </c>
      <c r="AC76" s="205">
        <v>22.61</v>
      </c>
      <c r="AD76" s="205">
        <v>0</v>
      </c>
      <c r="AE76" s="205">
        <v>0</v>
      </c>
      <c r="AF76" s="205">
        <v>0</v>
      </c>
      <c r="AG76" s="205">
        <v>34.090000000000003</v>
      </c>
      <c r="AH76" s="205">
        <v>0</v>
      </c>
      <c r="AI76" s="205">
        <v>57.43</v>
      </c>
      <c r="AJ76" s="205">
        <v>0</v>
      </c>
      <c r="AK76" s="205">
        <v>0</v>
      </c>
      <c r="AL76" s="205">
        <v>0</v>
      </c>
      <c r="AM76" s="205">
        <v>0</v>
      </c>
      <c r="AN76" s="205">
        <v>0</v>
      </c>
      <c r="AO76" s="205">
        <v>295.74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3.23</v>
      </c>
      <c r="E77" s="205">
        <v>0</v>
      </c>
      <c r="F77" s="205">
        <v>0</v>
      </c>
      <c r="G77" s="205">
        <v>15.26</v>
      </c>
      <c r="H77" s="205">
        <v>0</v>
      </c>
      <c r="I77" s="205">
        <v>34.99</v>
      </c>
      <c r="J77" s="205">
        <v>2.41</v>
      </c>
      <c r="K77" s="205">
        <v>-203.28</v>
      </c>
      <c r="L77" s="205">
        <v>126.99</v>
      </c>
      <c r="M77" s="205">
        <v>2.2200000000000002</v>
      </c>
      <c r="N77" s="205">
        <v>1.81</v>
      </c>
      <c r="O77" s="205">
        <v>2.56</v>
      </c>
      <c r="P77" s="205">
        <v>0.96</v>
      </c>
      <c r="Q77" s="205">
        <v>10.029999999999999</v>
      </c>
      <c r="R77" s="205">
        <v>0.65</v>
      </c>
      <c r="S77" s="205">
        <v>0.4</v>
      </c>
      <c r="T77" s="205">
        <v>1.47</v>
      </c>
      <c r="U77" s="205">
        <v>1.8</v>
      </c>
      <c r="V77" s="205">
        <v>0.32</v>
      </c>
      <c r="W77" s="205">
        <v>0.71</v>
      </c>
      <c r="X77" s="205">
        <v>2.2599999999999998</v>
      </c>
      <c r="Y77" s="205">
        <v>0</v>
      </c>
      <c r="Z77" s="205">
        <v>4.01</v>
      </c>
      <c r="AA77" s="205">
        <v>1.38</v>
      </c>
      <c r="AB77" s="205">
        <v>0</v>
      </c>
      <c r="AC77" s="205">
        <v>22.61</v>
      </c>
      <c r="AD77" s="205">
        <v>0</v>
      </c>
      <c r="AE77" s="205">
        <v>0</v>
      </c>
      <c r="AF77" s="205">
        <v>0</v>
      </c>
      <c r="AG77" s="205">
        <v>34.090000000000003</v>
      </c>
      <c r="AH77" s="205">
        <v>0</v>
      </c>
      <c r="AI77" s="205">
        <v>57.43</v>
      </c>
      <c r="AJ77" s="205">
        <v>0</v>
      </c>
      <c r="AK77" s="205">
        <v>0</v>
      </c>
      <c r="AL77" s="205">
        <v>0</v>
      </c>
      <c r="AM77" s="205">
        <v>0</v>
      </c>
      <c r="AN77" s="205">
        <v>0</v>
      </c>
      <c r="AO77" s="205">
        <v>295.74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3.23</v>
      </c>
      <c r="E78" s="205">
        <v>0</v>
      </c>
      <c r="F78" s="205">
        <v>0</v>
      </c>
      <c r="G78" s="205">
        <v>15.26</v>
      </c>
      <c r="H78" s="205">
        <v>0</v>
      </c>
      <c r="I78" s="205">
        <v>34.99</v>
      </c>
      <c r="J78" s="205">
        <v>2.41</v>
      </c>
      <c r="K78" s="205">
        <v>-203.08</v>
      </c>
      <c r="L78" s="205">
        <v>126.99</v>
      </c>
      <c r="M78" s="205">
        <v>2.2200000000000002</v>
      </c>
      <c r="N78" s="205">
        <v>1.81</v>
      </c>
      <c r="O78" s="205">
        <v>2.56</v>
      </c>
      <c r="P78" s="205">
        <v>0.96</v>
      </c>
      <c r="Q78" s="205">
        <v>10.029999999999999</v>
      </c>
      <c r="R78" s="205">
        <v>0.65</v>
      </c>
      <c r="S78" s="205">
        <v>0.4</v>
      </c>
      <c r="T78" s="205">
        <v>1.47</v>
      </c>
      <c r="U78" s="205">
        <v>1.8</v>
      </c>
      <c r="V78" s="205">
        <v>0.32</v>
      </c>
      <c r="W78" s="205">
        <v>0.71</v>
      </c>
      <c r="X78" s="205">
        <v>2.2599999999999998</v>
      </c>
      <c r="Y78" s="205">
        <v>0</v>
      </c>
      <c r="Z78" s="205">
        <v>4.01</v>
      </c>
      <c r="AA78" s="205">
        <v>1.38</v>
      </c>
      <c r="AB78" s="205">
        <v>0</v>
      </c>
      <c r="AC78" s="205">
        <v>22.61</v>
      </c>
      <c r="AD78" s="205">
        <v>0</v>
      </c>
      <c r="AE78" s="205">
        <v>0</v>
      </c>
      <c r="AF78" s="205">
        <v>0</v>
      </c>
      <c r="AG78" s="205">
        <v>34.090000000000003</v>
      </c>
      <c r="AH78" s="205">
        <v>0</v>
      </c>
      <c r="AI78" s="205">
        <v>57.43</v>
      </c>
      <c r="AJ78" s="205">
        <v>0</v>
      </c>
      <c r="AK78" s="205">
        <v>0</v>
      </c>
      <c r="AL78" s="205">
        <v>0</v>
      </c>
      <c r="AM78" s="205">
        <v>0</v>
      </c>
      <c r="AN78" s="205">
        <v>0</v>
      </c>
      <c r="AO78" s="205">
        <v>295.74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3.23</v>
      </c>
      <c r="E79" s="205">
        <v>0</v>
      </c>
      <c r="F79" s="205">
        <v>0</v>
      </c>
      <c r="G79" s="205">
        <v>15.26</v>
      </c>
      <c r="H79" s="205">
        <v>0</v>
      </c>
      <c r="I79" s="205">
        <v>34.99</v>
      </c>
      <c r="J79" s="205">
        <v>2.41</v>
      </c>
      <c r="K79" s="205">
        <v>-203.28</v>
      </c>
      <c r="L79" s="205">
        <v>126.99</v>
      </c>
      <c r="M79" s="205">
        <v>2.2200000000000002</v>
      </c>
      <c r="N79" s="205">
        <v>1.81</v>
      </c>
      <c r="O79" s="205">
        <v>2.56</v>
      </c>
      <c r="P79" s="205">
        <v>0.96</v>
      </c>
      <c r="Q79" s="205">
        <v>10.029999999999999</v>
      </c>
      <c r="R79" s="205">
        <v>0.65</v>
      </c>
      <c r="S79" s="205">
        <v>0.4</v>
      </c>
      <c r="T79" s="205">
        <v>1.47</v>
      </c>
      <c r="U79" s="205">
        <v>1.8</v>
      </c>
      <c r="V79" s="205">
        <v>0.32</v>
      </c>
      <c r="W79" s="205">
        <v>0.71</v>
      </c>
      <c r="X79" s="205">
        <v>2.2599999999999998</v>
      </c>
      <c r="Y79" s="205">
        <v>0</v>
      </c>
      <c r="Z79" s="205">
        <v>4.01</v>
      </c>
      <c r="AA79" s="205">
        <v>1.38</v>
      </c>
      <c r="AB79" s="205">
        <v>0</v>
      </c>
      <c r="AC79" s="205">
        <v>22.61</v>
      </c>
      <c r="AD79" s="205">
        <v>0</v>
      </c>
      <c r="AE79" s="205">
        <v>0</v>
      </c>
      <c r="AF79" s="205">
        <v>0</v>
      </c>
      <c r="AG79" s="205">
        <v>34.090000000000003</v>
      </c>
      <c r="AH79" s="205">
        <v>0</v>
      </c>
      <c r="AI79" s="205">
        <v>57.43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295.74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3.23</v>
      </c>
      <c r="E80" s="205">
        <v>0</v>
      </c>
      <c r="F80" s="205">
        <v>0</v>
      </c>
      <c r="G80" s="205">
        <v>15.26</v>
      </c>
      <c r="H80" s="205">
        <v>0</v>
      </c>
      <c r="I80" s="205">
        <v>34.99</v>
      </c>
      <c r="J80" s="205">
        <v>2.41</v>
      </c>
      <c r="K80" s="205">
        <v>-125.88</v>
      </c>
      <c r="L80" s="205">
        <v>126.99</v>
      </c>
      <c r="M80" s="205">
        <v>2.2200000000000002</v>
      </c>
      <c r="N80" s="205">
        <v>1.81</v>
      </c>
      <c r="O80" s="205">
        <v>2.56</v>
      </c>
      <c r="P80" s="205">
        <v>0.96</v>
      </c>
      <c r="Q80" s="205">
        <v>10.029999999999999</v>
      </c>
      <c r="R80" s="205">
        <v>18.62</v>
      </c>
      <c r="S80" s="205">
        <v>11.58</v>
      </c>
      <c r="T80" s="205">
        <v>1.47</v>
      </c>
      <c r="U80" s="205">
        <v>1.8</v>
      </c>
      <c r="V80" s="205">
        <v>0.32</v>
      </c>
      <c r="W80" s="205">
        <v>0.71</v>
      </c>
      <c r="X80" s="205">
        <v>2.2599999999999998</v>
      </c>
      <c r="Y80" s="205">
        <v>0</v>
      </c>
      <c r="Z80" s="205">
        <v>4.01</v>
      </c>
      <c r="AA80" s="205">
        <v>1.38</v>
      </c>
      <c r="AB80" s="205">
        <v>0</v>
      </c>
      <c r="AC80" s="205">
        <v>22.61</v>
      </c>
      <c r="AD80" s="205">
        <v>0</v>
      </c>
      <c r="AE80" s="205">
        <v>0</v>
      </c>
      <c r="AF80" s="205">
        <v>0</v>
      </c>
      <c r="AG80" s="205">
        <v>34.090000000000003</v>
      </c>
      <c r="AH80" s="205">
        <v>0</v>
      </c>
      <c r="AI80" s="205">
        <v>57.43</v>
      </c>
      <c r="AJ80" s="205">
        <v>0</v>
      </c>
      <c r="AK80" s="205">
        <v>16.920000000000002</v>
      </c>
      <c r="AL80" s="205">
        <v>0</v>
      </c>
      <c r="AM80" s="205">
        <v>0</v>
      </c>
      <c r="AN80" s="205">
        <v>0</v>
      </c>
      <c r="AO80" s="205">
        <v>295.74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3.23</v>
      </c>
      <c r="E81" s="205">
        <v>0</v>
      </c>
      <c r="F81" s="205">
        <v>0</v>
      </c>
      <c r="G81" s="205">
        <v>15.26</v>
      </c>
      <c r="H81" s="205">
        <v>0</v>
      </c>
      <c r="I81" s="205">
        <v>34.99</v>
      </c>
      <c r="J81" s="205">
        <v>2.41</v>
      </c>
      <c r="K81" s="205">
        <v>-70.72</v>
      </c>
      <c r="L81" s="205">
        <v>126.99</v>
      </c>
      <c r="M81" s="205">
        <v>2.2200000000000002</v>
      </c>
      <c r="N81" s="205">
        <v>1.81</v>
      </c>
      <c r="O81" s="205">
        <v>2.56</v>
      </c>
      <c r="P81" s="205">
        <v>0.96</v>
      </c>
      <c r="Q81" s="205">
        <v>10.029999999999999</v>
      </c>
      <c r="R81" s="205">
        <v>11.17</v>
      </c>
      <c r="S81" s="205">
        <v>7.04</v>
      </c>
      <c r="T81" s="205">
        <v>1.47</v>
      </c>
      <c r="U81" s="205">
        <v>1.8</v>
      </c>
      <c r="V81" s="205">
        <v>0.32</v>
      </c>
      <c r="W81" s="205">
        <v>0.71</v>
      </c>
      <c r="X81" s="205">
        <v>2.25</v>
      </c>
      <c r="Y81" s="205">
        <v>0</v>
      </c>
      <c r="Z81" s="205">
        <v>4.01</v>
      </c>
      <c r="AA81" s="205">
        <v>0</v>
      </c>
      <c r="AB81" s="205">
        <v>0</v>
      </c>
      <c r="AC81" s="205">
        <v>22.61</v>
      </c>
      <c r="AD81" s="205">
        <v>0</v>
      </c>
      <c r="AE81" s="205">
        <v>0</v>
      </c>
      <c r="AF81" s="205">
        <v>0</v>
      </c>
      <c r="AG81" s="205">
        <v>34.090000000000003</v>
      </c>
      <c r="AH81" s="205">
        <v>0</v>
      </c>
      <c r="AI81" s="205">
        <v>57.43</v>
      </c>
      <c r="AJ81" s="205">
        <v>0</v>
      </c>
      <c r="AK81" s="205">
        <v>15.59</v>
      </c>
      <c r="AL81" s="205">
        <v>0</v>
      </c>
      <c r="AM81" s="205">
        <v>0</v>
      </c>
      <c r="AN81" s="205">
        <v>0</v>
      </c>
      <c r="AO81" s="205">
        <v>295.74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3.23</v>
      </c>
      <c r="E82" s="205">
        <v>0</v>
      </c>
      <c r="F82" s="205">
        <v>0</v>
      </c>
      <c r="G82" s="205">
        <v>15.26</v>
      </c>
      <c r="H82" s="205">
        <v>0</v>
      </c>
      <c r="I82" s="205">
        <v>34.99</v>
      </c>
      <c r="J82" s="205">
        <v>2.41</v>
      </c>
      <c r="K82" s="205">
        <v>-52.23</v>
      </c>
      <c r="L82" s="205">
        <v>126.99</v>
      </c>
      <c r="M82" s="205">
        <v>2.2200000000000002</v>
      </c>
      <c r="N82" s="205">
        <v>1.81</v>
      </c>
      <c r="O82" s="205">
        <v>2.56</v>
      </c>
      <c r="P82" s="205">
        <v>0.96</v>
      </c>
      <c r="Q82" s="205">
        <v>10.029999999999999</v>
      </c>
      <c r="R82" s="205">
        <v>11.17</v>
      </c>
      <c r="S82" s="205">
        <v>7.04</v>
      </c>
      <c r="T82" s="205">
        <v>1.47</v>
      </c>
      <c r="U82" s="205">
        <v>1.8</v>
      </c>
      <c r="V82" s="205">
        <v>0.32</v>
      </c>
      <c r="W82" s="205">
        <v>0.71</v>
      </c>
      <c r="X82" s="205">
        <v>2.25</v>
      </c>
      <c r="Y82" s="205">
        <v>0</v>
      </c>
      <c r="Z82" s="205">
        <v>4.01</v>
      </c>
      <c r="AA82" s="205">
        <v>1.38</v>
      </c>
      <c r="AB82" s="205">
        <v>0</v>
      </c>
      <c r="AC82" s="205">
        <v>22.61</v>
      </c>
      <c r="AD82" s="205">
        <v>0</v>
      </c>
      <c r="AE82" s="205">
        <v>0</v>
      </c>
      <c r="AF82" s="205">
        <v>0</v>
      </c>
      <c r="AG82" s="205">
        <v>34.090000000000003</v>
      </c>
      <c r="AH82" s="205">
        <v>0</v>
      </c>
      <c r="AI82" s="205">
        <v>57.43</v>
      </c>
      <c r="AJ82" s="205">
        <v>0</v>
      </c>
      <c r="AK82" s="205">
        <v>15.59</v>
      </c>
      <c r="AL82" s="205">
        <v>0</v>
      </c>
      <c r="AM82" s="205">
        <v>0</v>
      </c>
      <c r="AN82" s="205">
        <v>0</v>
      </c>
      <c r="AO82" s="205">
        <v>295.74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3.23</v>
      </c>
      <c r="E83" s="205">
        <v>0</v>
      </c>
      <c r="F83" s="205">
        <v>0</v>
      </c>
      <c r="G83" s="205">
        <v>15.26</v>
      </c>
      <c r="H83" s="205">
        <v>0</v>
      </c>
      <c r="I83" s="205">
        <v>34.99</v>
      </c>
      <c r="J83" s="205">
        <v>2.41</v>
      </c>
      <c r="K83" s="205">
        <v>-52.23</v>
      </c>
      <c r="L83" s="205">
        <v>126.99</v>
      </c>
      <c r="M83" s="205">
        <v>2.2200000000000002</v>
      </c>
      <c r="N83" s="205">
        <v>1.81</v>
      </c>
      <c r="O83" s="205">
        <v>2.56</v>
      </c>
      <c r="P83" s="205">
        <v>0.96</v>
      </c>
      <c r="Q83" s="205">
        <v>10.029999999999999</v>
      </c>
      <c r="R83" s="205">
        <v>9.3800000000000008</v>
      </c>
      <c r="S83" s="205">
        <v>5.78</v>
      </c>
      <c r="T83" s="205">
        <v>1.47</v>
      </c>
      <c r="U83" s="205">
        <v>1.8</v>
      </c>
      <c r="V83" s="205">
        <v>0.32</v>
      </c>
      <c r="W83" s="205">
        <v>0.71</v>
      </c>
      <c r="X83" s="205">
        <v>2.25</v>
      </c>
      <c r="Y83" s="205">
        <v>0</v>
      </c>
      <c r="Z83" s="205">
        <v>4.01</v>
      </c>
      <c r="AA83" s="205">
        <v>1.38</v>
      </c>
      <c r="AB83" s="205">
        <v>0</v>
      </c>
      <c r="AC83" s="205">
        <v>22.61</v>
      </c>
      <c r="AD83" s="205">
        <v>0</v>
      </c>
      <c r="AE83" s="205">
        <v>0</v>
      </c>
      <c r="AF83" s="205">
        <v>0</v>
      </c>
      <c r="AG83" s="205">
        <v>34.090000000000003</v>
      </c>
      <c r="AH83" s="205">
        <v>0</v>
      </c>
      <c r="AI83" s="205">
        <v>57.43</v>
      </c>
      <c r="AJ83" s="205">
        <v>0</v>
      </c>
      <c r="AK83" s="205">
        <v>15.59</v>
      </c>
      <c r="AL83" s="205">
        <v>0</v>
      </c>
      <c r="AM83" s="205">
        <v>0</v>
      </c>
      <c r="AN83" s="205">
        <v>0</v>
      </c>
      <c r="AO83" s="205">
        <v>295.74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3.23</v>
      </c>
      <c r="E84" s="205">
        <v>0</v>
      </c>
      <c r="F84" s="205">
        <v>0</v>
      </c>
      <c r="G84" s="205">
        <v>15.26</v>
      </c>
      <c r="H84" s="205">
        <v>0</v>
      </c>
      <c r="I84" s="205">
        <v>34.99</v>
      </c>
      <c r="J84" s="205">
        <v>2.41</v>
      </c>
      <c r="K84" s="205">
        <v>-52.23</v>
      </c>
      <c r="L84" s="205">
        <v>126.99</v>
      </c>
      <c r="M84" s="205">
        <v>2.2200000000000002</v>
      </c>
      <c r="N84" s="205">
        <v>1.81</v>
      </c>
      <c r="O84" s="205">
        <v>2.56</v>
      </c>
      <c r="P84" s="205">
        <v>0.96</v>
      </c>
      <c r="Q84" s="205">
        <v>10.029999999999999</v>
      </c>
      <c r="R84" s="205">
        <v>9.3800000000000008</v>
      </c>
      <c r="S84" s="205">
        <v>5.78</v>
      </c>
      <c r="T84" s="205">
        <v>1.47</v>
      </c>
      <c r="U84" s="205">
        <v>1.8</v>
      </c>
      <c r="V84" s="205">
        <v>0.32</v>
      </c>
      <c r="W84" s="205">
        <v>0.71</v>
      </c>
      <c r="X84" s="205">
        <v>2.25</v>
      </c>
      <c r="Y84" s="205">
        <v>0</v>
      </c>
      <c r="Z84" s="205">
        <v>4.01</v>
      </c>
      <c r="AA84" s="205">
        <v>1.38</v>
      </c>
      <c r="AB84" s="205">
        <v>0</v>
      </c>
      <c r="AC84" s="205">
        <v>22.61</v>
      </c>
      <c r="AD84" s="205">
        <v>0</v>
      </c>
      <c r="AE84" s="205">
        <v>0</v>
      </c>
      <c r="AF84" s="205">
        <v>0</v>
      </c>
      <c r="AG84" s="205">
        <v>34.090000000000003</v>
      </c>
      <c r="AH84" s="205">
        <v>0</v>
      </c>
      <c r="AI84" s="205">
        <v>57.43</v>
      </c>
      <c r="AJ84" s="205">
        <v>0</v>
      </c>
      <c r="AK84" s="205">
        <v>15.59</v>
      </c>
      <c r="AL84" s="205">
        <v>0</v>
      </c>
      <c r="AM84" s="205">
        <v>0</v>
      </c>
      <c r="AN84" s="205">
        <v>0</v>
      </c>
      <c r="AO84" s="205">
        <v>295.74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3.23</v>
      </c>
      <c r="E85" s="205">
        <v>0</v>
      </c>
      <c r="F85" s="205">
        <v>0</v>
      </c>
      <c r="G85" s="205">
        <v>15.26</v>
      </c>
      <c r="H85" s="205">
        <v>0</v>
      </c>
      <c r="I85" s="205">
        <v>34.99</v>
      </c>
      <c r="J85" s="205">
        <v>2.41</v>
      </c>
      <c r="K85" s="205">
        <v>-52.23</v>
      </c>
      <c r="L85" s="205">
        <v>126.99</v>
      </c>
      <c r="M85" s="205">
        <v>2.2200000000000002</v>
      </c>
      <c r="N85" s="205">
        <v>1.81</v>
      </c>
      <c r="O85" s="205">
        <v>2.56</v>
      </c>
      <c r="P85" s="205">
        <v>0.96</v>
      </c>
      <c r="Q85" s="205">
        <v>10.029999999999999</v>
      </c>
      <c r="R85" s="205">
        <v>9.3699999999999992</v>
      </c>
      <c r="S85" s="205">
        <v>5.78</v>
      </c>
      <c r="T85" s="205">
        <v>1.47</v>
      </c>
      <c r="U85" s="205">
        <v>1.8</v>
      </c>
      <c r="V85" s="205">
        <v>9.1</v>
      </c>
      <c r="W85" s="205">
        <v>0.71</v>
      </c>
      <c r="X85" s="205">
        <v>2.25</v>
      </c>
      <c r="Y85" s="205">
        <v>0</v>
      </c>
      <c r="Z85" s="205">
        <v>5.38</v>
      </c>
      <c r="AA85" s="205">
        <v>1.82</v>
      </c>
      <c r="AB85" s="205">
        <v>0</v>
      </c>
      <c r="AC85" s="205">
        <v>22.61</v>
      </c>
      <c r="AD85" s="205">
        <v>0</v>
      </c>
      <c r="AE85" s="205">
        <v>0</v>
      </c>
      <c r="AF85" s="205">
        <v>0</v>
      </c>
      <c r="AG85" s="205">
        <v>34.090000000000003</v>
      </c>
      <c r="AH85" s="205">
        <v>0</v>
      </c>
      <c r="AI85" s="205">
        <v>57.43</v>
      </c>
      <c r="AJ85" s="205">
        <v>0</v>
      </c>
      <c r="AK85" s="205">
        <v>15.59</v>
      </c>
      <c r="AL85" s="205">
        <v>0</v>
      </c>
      <c r="AM85" s="205">
        <v>0</v>
      </c>
      <c r="AN85" s="205">
        <v>0</v>
      </c>
      <c r="AO85" s="205">
        <v>295.74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3.23</v>
      </c>
      <c r="E86" s="205">
        <v>0</v>
      </c>
      <c r="F86" s="205">
        <v>0</v>
      </c>
      <c r="G86" s="205">
        <v>15.26</v>
      </c>
      <c r="H86" s="205">
        <v>0</v>
      </c>
      <c r="I86" s="205">
        <v>34.99</v>
      </c>
      <c r="J86" s="205">
        <v>2.41</v>
      </c>
      <c r="K86" s="205">
        <v>-52.23</v>
      </c>
      <c r="L86" s="205">
        <v>126.99</v>
      </c>
      <c r="M86" s="205">
        <v>2.2200000000000002</v>
      </c>
      <c r="N86" s="205">
        <v>1.81</v>
      </c>
      <c r="O86" s="205">
        <v>2.56</v>
      </c>
      <c r="P86" s="205">
        <v>0.96</v>
      </c>
      <c r="Q86" s="205">
        <v>10.029999999999999</v>
      </c>
      <c r="R86" s="205">
        <v>9.3699999999999992</v>
      </c>
      <c r="S86" s="205">
        <v>5.78</v>
      </c>
      <c r="T86" s="205">
        <v>1.47</v>
      </c>
      <c r="U86" s="205">
        <v>1.8</v>
      </c>
      <c r="V86" s="205">
        <v>9.1</v>
      </c>
      <c r="W86" s="205">
        <v>0.71</v>
      </c>
      <c r="X86" s="205">
        <v>2.25</v>
      </c>
      <c r="Y86" s="205">
        <v>0</v>
      </c>
      <c r="Z86" s="205">
        <v>5.38</v>
      </c>
      <c r="AA86" s="205">
        <v>1.82</v>
      </c>
      <c r="AB86" s="205">
        <v>0</v>
      </c>
      <c r="AC86" s="205">
        <v>22.61</v>
      </c>
      <c r="AD86" s="205">
        <v>0</v>
      </c>
      <c r="AE86" s="205">
        <v>0</v>
      </c>
      <c r="AF86" s="205">
        <v>0</v>
      </c>
      <c r="AG86" s="205">
        <v>34.090000000000003</v>
      </c>
      <c r="AH86" s="205">
        <v>0</v>
      </c>
      <c r="AI86" s="205">
        <v>57.43</v>
      </c>
      <c r="AJ86" s="205">
        <v>0</v>
      </c>
      <c r="AK86" s="205">
        <v>15.59</v>
      </c>
      <c r="AL86" s="205">
        <v>0</v>
      </c>
      <c r="AM86" s="205">
        <v>0</v>
      </c>
      <c r="AN86" s="205">
        <v>0</v>
      </c>
      <c r="AO86" s="205">
        <v>295.74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3.23</v>
      </c>
      <c r="E87" s="205">
        <v>0</v>
      </c>
      <c r="F87" s="205">
        <v>0</v>
      </c>
      <c r="G87" s="205">
        <v>15.26</v>
      </c>
      <c r="H87" s="205">
        <v>0</v>
      </c>
      <c r="I87" s="205">
        <v>34.99</v>
      </c>
      <c r="J87" s="205">
        <v>2.41</v>
      </c>
      <c r="K87" s="205">
        <v>-52.23</v>
      </c>
      <c r="L87" s="205">
        <v>126.99</v>
      </c>
      <c r="M87" s="205">
        <v>2.2200000000000002</v>
      </c>
      <c r="N87" s="205">
        <v>1.81</v>
      </c>
      <c r="O87" s="205">
        <v>2.56</v>
      </c>
      <c r="P87" s="205">
        <v>0.96</v>
      </c>
      <c r="Q87" s="205">
        <v>10.029999999999999</v>
      </c>
      <c r="R87" s="205">
        <v>9.3699999999999992</v>
      </c>
      <c r="S87" s="205">
        <v>5.78</v>
      </c>
      <c r="T87" s="205">
        <v>1.47</v>
      </c>
      <c r="U87" s="205">
        <v>1.8</v>
      </c>
      <c r="V87" s="205">
        <v>9.1</v>
      </c>
      <c r="W87" s="205">
        <v>0.71</v>
      </c>
      <c r="X87" s="205">
        <v>2.25</v>
      </c>
      <c r="Y87" s="205">
        <v>0</v>
      </c>
      <c r="Z87" s="205">
        <v>5.38</v>
      </c>
      <c r="AA87" s="205">
        <v>1.82</v>
      </c>
      <c r="AB87" s="205">
        <v>0</v>
      </c>
      <c r="AC87" s="205">
        <v>22.61</v>
      </c>
      <c r="AD87" s="205">
        <v>0</v>
      </c>
      <c r="AE87" s="205">
        <v>0</v>
      </c>
      <c r="AF87" s="205">
        <v>0</v>
      </c>
      <c r="AG87" s="205">
        <v>34.090000000000003</v>
      </c>
      <c r="AH87" s="205">
        <v>0</v>
      </c>
      <c r="AI87" s="205">
        <v>57.43</v>
      </c>
      <c r="AJ87" s="205">
        <v>0</v>
      </c>
      <c r="AK87" s="205">
        <v>15.59</v>
      </c>
      <c r="AL87" s="205">
        <v>0</v>
      </c>
      <c r="AM87" s="205">
        <v>0</v>
      </c>
      <c r="AN87" s="205">
        <v>0</v>
      </c>
      <c r="AO87" s="205">
        <v>295.74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3.23</v>
      </c>
      <c r="E88" s="205">
        <v>0</v>
      </c>
      <c r="F88" s="205">
        <v>0</v>
      </c>
      <c r="G88" s="205">
        <v>15.26</v>
      </c>
      <c r="H88" s="205">
        <v>0</v>
      </c>
      <c r="I88" s="205">
        <v>34.99</v>
      </c>
      <c r="J88" s="205">
        <v>2.41</v>
      </c>
      <c r="K88" s="205">
        <v>-52.23</v>
      </c>
      <c r="L88" s="205">
        <v>126.99</v>
      </c>
      <c r="M88" s="205">
        <v>2.2200000000000002</v>
      </c>
      <c r="N88" s="205">
        <v>1.81</v>
      </c>
      <c r="O88" s="205">
        <v>2.56</v>
      </c>
      <c r="P88" s="205">
        <v>0.96</v>
      </c>
      <c r="Q88" s="205">
        <v>10.029999999999999</v>
      </c>
      <c r="R88" s="205">
        <v>9.3699999999999992</v>
      </c>
      <c r="S88" s="205">
        <v>5.78</v>
      </c>
      <c r="T88" s="205">
        <v>1.47</v>
      </c>
      <c r="U88" s="205">
        <v>1.8</v>
      </c>
      <c r="V88" s="205">
        <v>9.1</v>
      </c>
      <c r="W88" s="205">
        <v>0.71</v>
      </c>
      <c r="X88" s="205">
        <v>2.25</v>
      </c>
      <c r="Y88" s="205">
        <v>0</v>
      </c>
      <c r="Z88" s="205">
        <v>5.38</v>
      </c>
      <c r="AA88" s="205">
        <v>1.82</v>
      </c>
      <c r="AB88" s="205">
        <v>0</v>
      </c>
      <c r="AC88" s="205">
        <v>22.61</v>
      </c>
      <c r="AD88" s="205">
        <v>0</v>
      </c>
      <c r="AE88" s="205">
        <v>0</v>
      </c>
      <c r="AF88" s="205">
        <v>0</v>
      </c>
      <c r="AG88" s="205">
        <v>34.090000000000003</v>
      </c>
      <c r="AH88" s="205">
        <v>0</v>
      </c>
      <c r="AI88" s="205">
        <v>57.43</v>
      </c>
      <c r="AJ88" s="205">
        <v>0</v>
      </c>
      <c r="AK88" s="205">
        <v>15.59</v>
      </c>
      <c r="AL88" s="205">
        <v>0</v>
      </c>
      <c r="AM88" s="205">
        <v>0</v>
      </c>
      <c r="AN88" s="205">
        <v>0</v>
      </c>
      <c r="AO88" s="205">
        <v>295.74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3.23</v>
      </c>
      <c r="E89" s="205">
        <v>0</v>
      </c>
      <c r="F89" s="205">
        <v>0</v>
      </c>
      <c r="G89" s="205">
        <v>15.26</v>
      </c>
      <c r="H89" s="205">
        <v>0</v>
      </c>
      <c r="I89" s="205">
        <v>34.99</v>
      </c>
      <c r="J89" s="205">
        <v>2.41</v>
      </c>
      <c r="K89" s="205">
        <v>-52.23</v>
      </c>
      <c r="L89" s="205">
        <v>126.99</v>
      </c>
      <c r="M89" s="205">
        <v>2.2200000000000002</v>
      </c>
      <c r="N89" s="205">
        <v>1.81</v>
      </c>
      <c r="O89" s="205">
        <v>2.56</v>
      </c>
      <c r="P89" s="205">
        <v>0.96</v>
      </c>
      <c r="Q89" s="205">
        <v>10.029999999999999</v>
      </c>
      <c r="R89" s="205">
        <v>9.3699999999999992</v>
      </c>
      <c r="S89" s="205">
        <v>5.78</v>
      </c>
      <c r="T89" s="205">
        <v>1.47</v>
      </c>
      <c r="U89" s="205">
        <v>1.8</v>
      </c>
      <c r="V89" s="205">
        <v>9.1</v>
      </c>
      <c r="W89" s="205">
        <v>0.71</v>
      </c>
      <c r="X89" s="205">
        <v>2.25</v>
      </c>
      <c r="Y89" s="205">
        <v>0</v>
      </c>
      <c r="Z89" s="205">
        <v>60.16</v>
      </c>
      <c r="AA89" s="205">
        <v>21.28</v>
      </c>
      <c r="AB89" s="205">
        <v>0</v>
      </c>
      <c r="AC89" s="205">
        <v>22.61</v>
      </c>
      <c r="AD89" s="205">
        <v>0</v>
      </c>
      <c r="AE89" s="205">
        <v>0</v>
      </c>
      <c r="AF89" s="205">
        <v>0</v>
      </c>
      <c r="AG89" s="205">
        <v>34.090000000000003</v>
      </c>
      <c r="AH89" s="205">
        <v>0</v>
      </c>
      <c r="AI89" s="205">
        <v>57.43</v>
      </c>
      <c r="AJ89" s="205">
        <v>0</v>
      </c>
      <c r="AK89" s="205">
        <v>15.59</v>
      </c>
      <c r="AL89" s="205">
        <v>0</v>
      </c>
      <c r="AM89" s="205">
        <v>0</v>
      </c>
      <c r="AN89" s="205">
        <v>0</v>
      </c>
      <c r="AO89" s="205">
        <v>295.74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3.23</v>
      </c>
      <c r="E90" s="205">
        <v>0</v>
      </c>
      <c r="F90" s="205">
        <v>0</v>
      </c>
      <c r="G90" s="205">
        <v>15.26</v>
      </c>
      <c r="H90" s="205">
        <v>0</v>
      </c>
      <c r="I90" s="205">
        <v>34.99</v>
      </c>
      <c r="J90" s="205">
        <v>2.41</v>
      </c>
      <c r="K90" s="205">
        <v>-52.23</v>
      </c>
      <c r="L90" s="205">
        <v>126.99</v>
      </c>
      <c r="M90" s="205">
        <v>2.2200000000000002</v>
      </c>
      <c r="N90" s="205">
        <v>1.81</v>
      </c>
      <c r="O90" s="205">
        <v>2.56</v>
      </c>
      <c r="P90" s="205">
        <v>0.96</v>
      </c>
      <c r="Q90" s="205">
        <v>10.029999999999999</v>
      </c>
      <c r="R90" s="205">
        <v>9.3699999999999992</v>
      </c>
      <c r="S90" s="205">
        <v>5.78</v>
      </c>
      <c r="T90" s="205">
        <v>1.47</v>
      </c>
      <c r="U90" s="205">
        <v>1.8</v>
      </c>
      <c r="V90" s="205">
        <v>9.1</v>
      </c>
      <c r="W90" s="205">
        <v>0.71</v>
      </c>
      <c r="X90" s="205">
        <v>2.25</v>
      </c>
      <c r="Y90" s="205">
        <v>0</v>
      </c>
      <c r="Z90" s="205">
        <v>62.1</v>
      </c>
      <c r="AA90" s="205">
        <v>21.28</v>
      </c>
      <c r="AB90" s="205">
        <v>0</v>
      </c>
      <c r="AC90" s="205">
        <v>22.61</v>
      </c>
      <c r="AD90" s="205">
        <v>0</v>
      </c>
      <c r="AE90" s="205">
        <v>0</v>
      </c>
      <c r="AF90" s="205">
        <v>0</v>
      </c>
      <c r="AG90" s="205">
        <v>34.090000000000003</v>
      </c>
      <c r="AH90" s="205">
        <v>0</v>
      </c>
      <c r="AI90" s="205">
        <v>57.43</v>
      </c>
      <c r="AJ90" s="205">
        <v>0</v>
      </c>
      <c r="AK90" s="205">
        <v>15.59</v>
      </c>
      <c r="AL90" s="205">
        <v>0</v>
      </c>
      <c r="AM90" s="205">
        <v>0</v>
      </c>
      <c r="AN90" s="205">
        <v>0</v>
      </c>
      <c r="AO90" s="205">
        <v>295.74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3.23</v>
      </c>
      <c r="E91" s="205">
        <v>0</v>
      </c>
      <c r="F91" s="205">
        <v>0</v>
      </c>
      <c r="G91" s="205">
        <v>15.26</v>
      </c>
      <c r="H91" s="205">
        <v>0</v>
      </c>
      <c r="I91" s="205">
        <v>34.99</v>
      </c>
      <c r="J91" s="205">
        <v>2.41</v>
      </c>
      <c r="K91" s="205">
        <v>-52.23</v>
      </c>
      <c r="L91" s="205">
        <v>126.99</v>
      </c>
      <c r="M91" s="205">
        <v>2.2200000000000002</v>
      </c>
      <c r="N91" s="205">
        <v>1.81</v>
      </c>
      <c r="O91" s="205">
        <v>2.56</v>
      </c>
      <c r="P91" s="205">
        <v>0.96</v>
      </c>
      <c r="Q91" s="205">
        <v>10.029999999999999</v>
      </c>
      <c r="R91" s="205">
        <v>9.3699999999999992</v>
      </c>
      <c r="S91" s="205">
        <v>5.78</v>
      </c>
      <c r="T91" s="205">
        <v>1.47</v>
      </c>
      <c r="U91" s="205">
        <v>1.8</v>
      </c>
      <c r="V91" s="205">
        <v>9.1</v>
      </c>
      <c r="W91" s="205">
        <v>15.55</v>
      </c>
      <c r="X91" s="205">
        <v>6.88</v>
      </c>
      <c r="Y91" s="205">
        <v>0</v>
      </c>
      <c r="Z91" s="205">
        <v>67.599999999999994</v>
      </c>
      <c r="AA91" s="205">
        <v>21.28</v>
      </c>
      <c r="AB91" s="205">
        <v>0</v>
      </c>
      <c r="AC91" s="205">
        <v>21.97</v>
      </c>
      <c r="AD91" s="205">
        <v>0</v>
      </c>
      <c r="AE91" s="205">
        <v>0</v>
      </c>
      <c r="AF91" s="205">
        <v>0</v>
      </c>
      <c r="AG91" s="205">
        <v>34.090000000000003</v>
      </c>
      <c r="AH91" s="205">
        <v>0</v>
      </c>
      <c r="AI91" s="205">
        <v>57.43</v>
      </c>
      <c r="AJ91" s="205">
        <v>0</v>
      </c>
      <c r="AK91" s="205">
        <v>15.59</v>
      </c>
      <c r="AL91" s="205">
        <v>0</v>
      </c>
      <c r="AM91" s="205">
        <v>0</v>
      </c>
      <c r="AN91" s="205">
        <v>0</v>
      </c>
      <c r="AO91" s="205">
        <v>295.74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3.23</v>
      </c>
      <c r="E92" s="205">
        <v>0</v>
      </c>
      <c r="F92" s="205">
        <v>0</v>
      </c>
      <c r="G92" s="205">
        <v>15.26</v>
      </c>
      <c r="H92" s="205">
        <v>0</v>
      </c>
      <c r="I92" s="205">
        <v>34.99</v>
      </c>
      <c r="J92" s="205">
        <v>2.41</v>
      </c>
      <c r="K92" s="205">
        <v>-52.23</v>
      </c>
      <c r="L92" s="205">
        <v>126.99</v>
      </c>
      <c r="M92" s="205">
        <v>2.2200000000000002</v>
      </c>
      <c r="N92" s="205">
        <v>1.81</v>
      </c>
      <c r="O92" s="205">
        <v>2.56</v>
      </c>
      <c r="P92" s="205">
        <v>0.96</v>
      </c>
      <c r="Q92" s="205">
        <v>10.029999999999999</v>
      </c>
      <c r="R92" s="205">
        <v>9.3699999999999992</v>
      </c>
      <c r="S92" s="205">
        <v>5.78</v>
      </c>
      <c r="T92" s="205">
        <v>1.47</v>
      </c>
      <c r="U92" s="205">
        <v>1.8</v>
      </c>
      <c r="V92" s="205">
        <v>9.1</v>
      </c>
      <c r="W92" s="205">
        <v>15.55</v>
      </c>
      <c r="X92" s="205">
        <v>16.53</v>
      </c>
      <c r="Y92" s="205">
        <v>0</v>
      </c>
      <c r="Z92" s="205">
        <v>67.599999999999994</v>
      </c>
      <c r="AA92" s="205">
        <v>21.28</v>
      </c>
      <c r="AB92" s="205">
        <v>0</v>
      </c>
      <c r="AC92" s="205">
        <v>21.97</v>
      </c>
      <c r="AD92" s="205">
        <v>0</v>
      </c>
      <c r="AE92" s="205">
        <v>0</v>
      </c>
      <c r="AF92" s="205">
        <v>0</v>
      </c>
      <c r="AG92" s="205">
        <v>34.090000000000003</v>
      </c>
      <c r="AH92" s="205">
        <v>0</v>
      </c>
      <c r="AI92" s="205">
        <v>57.43</v>
      </c>
      <c r="AJ92" s="205">
        <v>0</v>
      </c>
      <c r="AK92" s="205">
        <v>15.59</v>
      </c>
      <c r="AL92" s="205">
        <v>0</v>
      </c>
      <c r="AM92" s="205">
        <v>0</v>
      </c>
      <c r="AN92" s="205">
        <v>0</v>
      </c>
      <c r="AO92" s="205">
        <v>295.74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3.23</v>
      </c>
      <c r="E93" s="205">
        <v>0</v>
      </c>
      <c r="F93" s="205">
        <v>0</v>
      </c>
      <c r="G93" s="205">
        <v>15.26</v>
      </c>
      <c r="H93" s="205">
        <v>0</v>
      </c>
      <c r="I93" s="205">
        <v>34.99</v>
      </c>
      <c r="J93" s="205">
        <v>2.41</v>
      </c>
      <c r="K93" s="205">
        <v>-52.23</v>
      </c>
      <c r="L93" s="205">
        <v>126.99</v>
      </c>
      <c r="M93" s="205">
        <v>2.2200000000000002</v>
      </c>
      <c r="N93" s="205">
        <v>1.81</v>
      </c>
      <c r="O93" s="205">
        <v>2.56</v>
      </c>
      <c r="P93" s="205">
        <v>0.96</v>
      </c>
      <c r="Q93" s="205">
        <v>10.029999999999999</v>
      </c>
      <c r="R93" s="205">
        <v>9.3699999999999992</v>
      </c>
      <c r="S93" s="205">
        <v>5.78</v>
      </c>
      <c r="T93" s="205">
        <v>1.47</v>
      </c>
      <c r="U93" s="205">
        <v>1.8</v>
      </c>
      <c r="V93" s="205">
        <v>9.1</v>
      </c>
      <c r="W93" s="205">
        <v>15.55</v>
      </c>
      <c r="X93" s="205">
        <v>26.18</v>
      </c>
      <c r="Y93" s="205">
        <v>0</v>
      </c>
      <c r="Z93" s="205">
        <v>61.63</v>
      </c>
      <c r="AA93" s="205">
        <v>21.28</v>
      </c>
      <c r="AB93" s="205">
        <v>0</v>
      </c>
      <c r="AC93" s="205">
        <v>21.97</v>
      </c>
      <c r="AD93" s="205">
        <v>0</v>
      </c>
      <c r="AE93" s="205">
        <v>0</v>
      </c>
      <c r="AF93" s="205">
        <v>0</v>
      </c>
      <c r="AG93" s="205">
        <v>34.090000000000003</v>
      </c>
      <c r="AH93" s="205">
        <v>0</v>
      </c>
      <c r="AI93" s="205">
        <v>57.43</v>
      </c>
      <c r="AJ93" s="205">
        <v>0</v>
      </c>
      <c r="AK93" s="205">
        <v>15.59</v>
      </c>
      <c r="AL93" s="205">
        <v>0</v>
      </c>
      <c r="AM93" s="205">
        <v>0</v>
      </c>
      <c r="AN93" s="205">
        <v>0</v>
      </c>
      <c r="AO93" s="205">
        <v>295.74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3.23</v>
      </c>
      <c r="E94" s="205">
        <v>0</v>
      </c>
      <c r="F94" s="205">
        <v>0</v>
      </c>
      <c r="G94" s="205">
        <v>15.26</v>
      </c>
      <c r="H94" s="205">
        <v>0</v>
      </c>
      <c r="I94" s="205">
        <v>34.99</v>
      </c>
      <c r="J94" s="205">
        <v>2.41</v>
      </c>
      <c r="K94" s="205">
        <v>-52.23</v>
      </c>
      <c r="L94" s="205">
        <v>126.99</v>
      </c>
      <c r="M94" s="205">
        <v>2.2200000000000002</v>
      </c>
      <c r="N94" s="205">
        <v>1.81</v>
      </c>
      <c r="O94" s="205">
        <v>2.56</v>
      </c>
      <c r="P94" s="205">
        <v>0.96</v>
      </c>
      <c r="Q94" s="205">
        <v>10.029999999999999</v>
      </c>
      <c r="R94" s="205">
        <v>9.3699999999999992</v>
      </c>
      <c r="S94" s="205">
        <v>5.81</v>
      </c>
      <c r="T94" s="205">
        <v>1.47</v>
      </c>
      <c r="U94" s="205">
        <v>1.8</v>
      </c>
      <c r="V94" s="205">
        <v>9.1</v>
      </c>
      <c r="W94" s="205">
        <v>15.55</v>
      </c>
      <c r="X94" s="205">
        <v>35.83</v>
      </c>
      <c r="Y94" s="205">
        <v>0</v>
      </c>
      <c r="Z94" s="205">
        <v>61.63</v>
      </c>
      <c r="AA94" s="205">
        <v>21.28</v>
      </c>
      <c r="AB94" s="205">
        <v>0</v>
      </c>
      <c r="AC94" s="205">
        <v>21.97</v>
      </c>
      <c r="AD94" s="205">
        <v>0</v>
      </c>
      <c r="AE94" s="205">
        <v>0</v>
      </c>
      <c r="AF94" s="205">
        <v>0</v>
      </c>
      <c r="AG94" s="205">
        <v>34.090000000000003</v>
      </c>
      <c r="AH94" s="205">
        <v>0</v>
      </c>
      <c r="AI94" s="205">
        <v>57.43</v>
      </c>
      <c r="AJ94" s="205">
        <v>0</v>
      </c>
      <c r="AK94" s="205">
        <v>15.59</v>
      </c>
      <c r="AL94" s="205">
        <v>0</v>
      </c>
      <c r="AM94" s="205">
        <v>0</v>
      </c>
      <c r="AN94" s="205">
        <v>0</v>
      </c>
      <c r="AO94" s="205">
        <v>295.74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3.23</v>
      </c>
      <c r="E95" s="205">
        <v>0</v>
      </c>
      <c r="F95" s="205">
        <v>0</v>
      </c>
      <c r="G95" s="205">
        <v>15.26</v>
      </c>
      <c r="H95" s="205">
        <v>0</v>
      </c>
      <c r="I95" s="205">
        <v>34.99</v>
      </c>
      <c r="J95" s="205">
        <v>2.41</v>
      </c>
      <c r="K95" s="205">
        <v>-52.23</v>
      </c>
      <c r="L95" s="205">
        <v>126.99</v>
      </c>
      <c r="M95" s="205">
        <v>2.2200000000000002</v>
      </c>
      <c r="N95" s="205">
        <v>1.81</v>
      </c>
      <c r="O95" s="205">
        <v>2.56</v>
      </c>
      <c r="P95" s="205">
        <v>0.96</v>
      </c>
      <c r="Q95" s="205">
        <v>10.029999999999999</v>
      </c>
      <c r="R95" s="205">
        <v>9.3699999999999992</v>
      </c>
      <c r="S95" s="205">
        <v>5.78</v>
      </c>
      <c r="T95" s="205">
        <v>1.47</v>
      </c>
      <c r="U95" s="205">
        <v>1.8</v>
      </c>
      <c r="V95" s="205">
        <v>9.1</v>
      </c>
      <c r="W95" s="205">
        <v>15.55</v>
      </c>
      <c r="X95" s="205">
        <v>50.31</v>
      </c>
      <c r="Y95" s="205">
        <v>0</v>
      </c>
      <c r="Z95" s="205">
        <v>61.63</v>
      </c>
      <c r="AA95" s="205">
        <v>21.28</v>
      </c>
      <c r="AB95" s="205">
        <v>0</v>
      </c>
      <c r="AC95" s="205">
        <v>21.97</v>
      </c>
      <c r="AD95" s="205">
        <v>0</v>
      </c>
      <c r="AE95" s="205">
        <v>0</v>
      </c>
      <c r="AF95" s="205">
        <v>0</v>
      </c>
      <c r="AG95" s="205">
        <v>34.090000000000003</v>
      </c>
      <c r="AH95" s="205">
        <v>0</v>
      </c>
      <c r="AI95" s="205">
        <v>57.43</v>
      </c>
      <c r="AJ95" s="205">
        <v>0</v>
      </c>
      <c r="AK95" s="205">
        <v>15.59</v>
      </c>
      <c r="AL95" s="205">
        <v>0</v>
      </c>
      <c r="AM95" s="205">
        <v>0</v>
      </c>
      <c r="AN95" s="205">
        <v>0</v>
      </c>
      <c r="AO95" s="205">
        <v>295.74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3.23</v>
      </c>
      <c r="E96" s="205">
        <v>0</v>
      </c>
      <c r="F96" s="205">
        <v>0</v>
      </c>
      <c r="G96" s="205">
        <v>15.26</v>
      </c>
      <c r="H96" s="205">
        <v>0</v>
      </c>
      <c r="I96" s="205">
        <v>34.99</v>
      </c>
      <c r="J96" s="205">
        <v>2.41</v>
      </c>
      <c r="K96" s="205">
        <v>-52.23</v>
      </c>
      <c r="L96" s="205">
        <v>126.99</v>
      </c>
      <c r="M96" s="205">
        <v>2.2200000000000002</v>
      </c>
      <c r="N96" s="205">
        <v>1.81</v>
      </c>
      <c r="O96" s="205">
        <v>2.56</v>
      </c>
      <c r="P96" s="205">
        <v>0.96</v>
      </c>
      <c r="Q96" s="205">
        <v>10.029999999999999</v>
      </c>
      <c r="R96" s="205">
        <v>9.3699999999999992</v>
      </c>
      <c r="S96" s="205">
        <v>5.78</v>
      </c>
      <c r="T96" s="205">
        <v>1.47</v>
      </c>
      <c r="U96" s="205">
        <v>1.8</v>
      </c>
      <c r="V96" s="205">
        <v>9.1</v>
      </c>
      <c r="W96" s="205">
        <v>15.55</v>
      </c>
      <c r="X96" s="205">
        <v>50.31</v>
      </c>
      <c r="Y96" s="205">
        <v>0</v>
      </c>
      <c r="Z96" s="205">
        <v>61.63</v>
      </c>
      <c r="AA96" s="205">
        <v>21.28</v>
      </c>
      <c r="AB96" s="205">
        <v>0</v>
      </c>
      <c r="AC96" s="205">
        <v>21.97</v>
      </c>
      <c r="AD96" s="205">
        <v>0</v>
      </c>
      <c r="AE96" s="205">
        <v>0</v>
      </c>
      <c r="AF96" s="205">
        <v>0</v>
      </c>
      <c r="AG96" s="205">
        <v>34.090000000000003</v>
      </c>
      <c r="AH96" s="205">
        <v>0</v>
      </c>
      <c r="AI96" s="205">
        <v>57.43</v>
      </c>
      <c r="AJ96" s="205">
        <v>0</v>
      </c>
      <c r="AK96" s="205">
        <v>15.59</v>
      </c>
      <c r="AL96" s="205">
        <v>0</v>
      </c>
      <c r="AM96" s="205">
        <v>0</v>
      </c>
      <c r="AN96" s="205">
        <v>0</v>
      </c>
      <c r="AO96" s="205">
        <v>295.74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3.23</v>
      </c>
      <c r="E97" s="205">
        <v>0</v>
      </c>
      <c r="F97" s="205">
        <v>0</v>
      </c>
      <c r="G97" s="205">
        <v>15.26</v>
      </c>
      <c r="H97" s="205">
        <v>0</v>
      </c>
      <c r="I97" s="205">
        <v>34.99</v>
      </c>
      <c r="J97" s="205">
        <v>2.41</v>
      </c>
      <c r="K97" s="205">
        <v>-52.23</v>
      </c>
      <c r="L97" s="205">
        <v>126.99</v>
      </c>
      <c r="M97" s="205">
        <v>2.2200000000000002</v>
      </c>
      <c r="N97" s="205">
        <v>1.81</v>
      </c>
      <c r="O97" s="205">
        <v>2.56</v>
      </c>
      <c r="P97" s="205">
        <v>0.96</v>
      </c>
      <c r="Q97" s="205">
        <v>10.029999999999999</v>
      </c>
      <c r="R97" s="205">
        <v>9.3699999999999992</v>
      </c>
      <c r="S97" s="205">
        <v>5.78</v>
      </c>
      <c r="T97" s="205">
        <v>1.47</v>
      </c>
      <c r="U97" s="205">
        <v>1.8</v>
      </c>
      <c r="V97" s="205">
        <v>9.1</v>
      </c>
      <c r="W97" s="205">
        <v>15.55</v>
      </c>
      <c r="X97" s="205">
        <v>50.31</v>
      </c>
      <c r="Y97" s="205">
        <v>0</v>
      </c>
      <c r="Z97" s="205">
        <v>61.63</v>
      </c>
      <c r="AA97" s="205">
        <v>21.28</v>
      </c>
      <c r="AB97" s="205">
        <v>0</v>
      </c>
      <c r="AC97" s="205">
        <v>21.97</v>
      </c>
      <c r="AD97" s="205">
        <v>0</v>
      </c>
      <c r="AE97" s="205">
        <v>0</v>
      </c>
      <c r="AF97" s="205">
        <v>0</v>
      </c>
      <c r="AG97" s="205">
        <v>34.090000000000003</v>
      </c>
      <c r="AH97" s="205">
        <v>0</v>
      </c>
      <c r="AI97" s="205">
        <v>57.43</v>
      </c>
      <c r="AJ97" s="205">
        <v>0</v>
      </c>
      <c r="AK97" s="205">
        <v>15.59</v>
      </c>
      <c r="AL97" s="205">
        <v>0</v>
      </c>
      <c r="AM97" s="205">
        <v>0</v>
      </c>
      <c r="AN97" s="205">
        <v>0</v>
      </c>
      <c r="AO97" s="205">
        <v>295.74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3.23</v>
      </c>
      <c r="E98" s="205">
        <v>0</v>
      </c>
      <c r="F98" s="205">
        <v>0</v>
      </c>
      <c r="G98" s="205">
        <v>15.26</v>
      </c>
      <c r="H98" s="205">
        <v>0</v>
      </c>
      <c r="I98" s="205">
        <v>34.99</v>
      </c>
      <c r="J98" s="205">
        <v>2.41</v>
      </c>
      <c r="K98" s="205">
        <v>-52.23</v>
      </c>
      <c r="L98" s="205">
        <v>126.99</v>
      </c>
      <c r="M98" s="205">
        <v>2.2200000000000002</v>
      </c>
      <c r="N98" s="205">
        <v>1.81</v>
      </c>
      <c r="O98" s="205">
        <v>2.56</v>
      </c>
      <c r="P98" s="205">
        <v>0.96</v>
      </c>
      <c r="Q98" s="205">
        <v>10.029999999999999</v>
      </c>
      <c r="R98" s="205">
        <v>9.3699999999999992</v>
      </c>
      <c r="S98" s="205">
        <v>5.78</v>
      </c>
      <c r="T98" s="205">
        <v>1.47</v>
      </c>
      <c r="U98" s="205">
        <v>1.8</v>
      </c>
      <c r="V98" s="205">
        <v>9.1</v>
      </c>
      <c r="W98" s="205">
        <v>15.55</v>
      </c>
      <c r="X98" s="205">
        <v>50.31</v>
      </c>
      <c r="Y98" s="205">
        <v>0</v>
      </c>
      <c r="Z98" s="205">
        <v>61.63</v>
      </c>
      <c r="AA98" s="205">
        <v>21.28</v>
      </c>
      <c r="AB98" s="205">
        <v>0</v>
      </c>
      <c r="AC98" s="205">
        <v>21.97</v>
      </c>
      <c r="AD98" s="205">
        <v>0</v>
      </c>
      <c r="AE98" s="205">
        <v>0</v>
      </c>
      <c r="AF98" s="205">
        <v>0</v>
      </c>
      <c r="AG98" s="205">
        <v>34.090000000000003</v>
      </c>
      <c r="AH98" s="205">
        <v>0</v>
      </c>
      <c r="AI98" s="205">
        <v>57.43</v>
      </c>
      <c r="AJ98" s="205">
        <v>0</v>
      </c>
      <c r="AK98" s="205">
        <v>15.59</v>
      </c>
      <c r="AL98" s="205">
        <v>0</v>
      </c>
      <c r="AM98" s="205">
        <v>0</v>
      </c>
      <c r="AN98" s="205">
        <v>0</v>
      </c>
      <c r="AO98" s="205">
        <v>295.74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7.7519999999999978E-2</v>
      </c>
      <c r="E99">
        <f t="shared" si="0"/>
        <v>0</v>
      </c>
      <c r="F99">
        <f t="shared" si="0"/>
        <v>0</v>
      </c>
      <c r="G99">
        <f t="shared" si="0"/>
        <v>0.36623999999999984</v>
      </c>
      <c r="H99">
        <f t="shared" si="0"/>
        <v>0</v>
      </c>
      <c r="I99">
        <f t="shared" si="0"/>
        <v>0.83975999999999806</v>
      </c>
      <c r="J99">
        <f t="shared" si="0"/>
        <v>5.7839999999999933E-2</v>
      </c>
      <c r="K99">
        <f t="shared" si="0"/>
        <v>-1.5780724999999958</v>
      </c>
      <c r="L99">
        <f t="shared" si="0"/>
        <v>3.0477599999999958</v>
      </c>
      <c r="M99">
        <f t="shared" si="0"/>
        <v>5.327999999999998E-2</v>
      </c>
      <c r="N99">
        <f t="shared" si="0"/>
        <v>4.3480000000000019E-2</v>
      </c>
      <c r="O99">
        <f t="shared" si="0"/>
        <v>6.1672500000000005E-2</v>
      </c>
      <c r="P99">
        <f t="shared" si="0"/>
        <v>2.3187499999999969E-2</v>
      </c>
      <c r="Q99">
        <f t="shared" si="0"/>
        <v>0.24071999999999952</v>
      </c>
      <c r="R99">
        <f t="shared" si="0"/>
        <v>0.17299750000000003</v>
      </c>
      <c r="S99">
        <f t="shared" si="0"/>
        <v>0.10599999999999994</v>
      </c>
      <c r="T99">
        <f t="shared" si="0"/>
        <v>3.5279999999999978E-2</v>
      </c>
      <c r="U99">
        <f t="shared" si="0"/>
        <v>3.9992500000000042E-2</v>
      </c>
      <c r="V99">
        <f t="shared" si="0"/>
        <v>9.7052500000000055E-2</v>
      </c>
      <c r="W99">
        <f t="shared" si="0"/>
        <v>4.6640000000000022E-2</v>
      </c>
      <c r="X99">
        <f t="shared" si="0"/>
        <v>0.12083999999999999</v>
      </c>
      <c r="Y99">
        <f t="shared" si="0"/>
        <v>0</v>
      </c>
      <c r="Z99">
        <f t="shared" si="0"/>
        <v>0.3049925</v>
      </c>
      <c r="AA99">
        <f t="shared" si="0"/>
        <v>0.20783499999999994</v>
      </c>
      <c r="AB99">
        <f t="shared" si="0"/>
        <v>0</v>
      </c>
      <c r="AC99">
        <f t="shared" si="0"/>
        <v>0.55359249999999893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0.36632499999999973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1.87</v>
      </c>
      <c r="E3" s="205">
        <v>0</v>
      </c>
      <c r="F3" s="205">
        <v>0</v>
      </c>
      <c r="G3" s="205">
        <v>8.82</v>
      </c>
      <c r="H3" s="205">
        <v>0</v>
      </c>
      <c r="I3" s="205">
        <v>20.23</v>
      </c>
      <c r="J3" s="205">
        <v>1.39</v>
      </c>
      <c r="K3" s="205">
        <v>37.79</v>
      </c>
      <c r="L3" s="205">
        <v>65.260000000000005</v>
      </c>
      <c r="M3" s="205">
        <v>0</v>
      </c>
      <c r="N3" s="205">
        <v>1.04</v>
      </c>
      <c r="O3" s="205">
        <v>1.75</v>
      </c>
      <c r="P3" s="205">
        <v>2.4</v>
      </c>
      <c r="Q3" s="205">
        <v>5.8</v>
      </c>
      <c r="R3" s="205">
        <v>5.43</v>
      </c>
      <c r="S3" s="205">
        <v>3.49</v>
      </c>
      <c r="T3" s="205">
        <v>1.47</v>
      </c>
      <c r="U3" s="205">
        <v>6.79</v>
      </c>
      <c r="V3" s="205">
        <v>5.27</v>
      </c>
      <c r="W3" s="205">
        <v>6.96</v>
      </c>
      <c r="X3" s="205">
        <v>1.31</v>
      </c>
      <c r="Y3" s="205">
        <v>0</v>
      </c>
      <c r="Z3" s="205">
        <v>35.72</v>
      </c>
      <c r="AA3" s="205">
        <v>13.26</v>
      </c>
      <c r="AB3" s="205">
        <v>0</v>
      </c>
      <c r="AC3" s="205">
        <v>12.03</v>
      </c>
      <c r="AD3" s="205">
        <v>0</v>
      </c>
      <c r="AE3" s="205">
        <v>0</v>
      </c>
      <c r="AF3" s="205">
        <v>0</v>
      </c>
      <c r="AG3" s="205">
        <v>19.36</v>
      </c>
      <c r="AH3" s="205">
        <v>0</v>
      </c>
      <c r="AI3" s="205">
        <v>32.619999999999997</v>
      </c>
      <c r="AJ3" s="205">
        <v>0</v>
      </c>
      <c r="AK3" s="205">
        <v>9.02</v>
      </c>
      <c r="AL3" s="205">
        <v>0</v>
      </c>
      <c r="AM3" s="205">
        <v>0</v>
      </c>
      <c r="AN3" s="205">
        <v>0</v>
      </c>
      <c r="AO3" s="205">
        <v>171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1.87</v>
      </c>
      <c r="E4" s="205">
        <v>0</v>
      </c>
      <c r="F4" s="205">
        <v>0</v>
      </c>
      <c r="G4" s="205">
        <v>8.82</v>
      </c>
      <c r="H4" s="205">
        <v>0</v>
      </c>
      <c r="I4" s="205">
        <v>20.23</v>
      </c>
      <c r="J4" s="205">
        <v>1.39</v>
      </c>
      <c r="K4" s="205">
        <v>37.79</v>
      </c>
      <c r="L4" s="205">
        <v>65.260000000000005</v>
      </c>
      <c r="M4" s="205">
        <v>0</v>
      </c>
      <c r="N4" s="205">
        <v>1.04</v>
      </c>
      <c r="O4" s="205">
        <v>1.75</v>
      </c>
      <c r="P4" s="205">
        <v>2.4</v>
      </c>
      <c r="Q4" s="205">
        <v>5.8</v>
      </c>
      <c r="R4" s="205">
        <v>5.43</v>
      </c>
      <c r="S4" s="205">
        <v>3.49</v>
      </c>
      <c r="T4" s="205">
        <v>1.47</v>
      </c>
      <c r="U4" s="205">
        <v>6.79</v>
      </c>
      <c r="V4" s="205">
        <v>5.27</v>
      </c>
      <c r="W4" s="205">
        <v>6.96</v>
      </c>
      <c r="X4" s="205">
        <v>1.31</v>
      </c>
      <c r="Y4" s="205">
        <v>0</v>
      </c>
      <c r="Z4" s="205">
        <v>35.72</v>
      </c>
      <c r="AA4" s="205">
        <v>13.26</v>
      </c>
      <c r="AB4" s="205">
        <v>0</v>
      </c>
      <c r="AC4" s="205">
        <v>12.03</v>
      </c>
      <c r="AD4" s="205">
        <v>0</v>
      </c>
      <c r="AE4" s="205">
        <v>0</v>
      </c>
      <c r="AF4" s="205">
        <v>0</v>
      </c>
      <c r="AG4" s="205">
        <v>19.36</v>
      </c>
      <c r="AH4" s="205">
        <v>0</v>
      </c>
      <c r="AI4" s="205">
        <v>32.619999999999997</v>
      </c>
      <c r="AJ4" s="205">
        <v>0</v>
      </c>
      <c r="AK4" s="205">
        <v>9.02</v>
      </c>
      <c r="AL4" s="205">
        <v>0</v>
      </c>
      <c r="AM4" s="205">
        <v>0</v>
      </c>
      <c r="AN4" s="205">
        <v>0</v>
      </c>
      <c r="AO4" s="205">
        <v>171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1.87</v>
      </c>
      <c r="E5" s="205">
        <v>0</v>
      </c>
      <c r="F5" s="205">
        <v>0</v>
      </c>
      <c r="G5" s="205">
        <v>8.82</v>
      </c>
      <c r="H5" s="205">
        <v>0</v>
      </c>
      <c r="I5" s="205">
        <v>20.23</v>
      </c>
      <c r="J5" s="205">
        <v>1.39</v>
      </c>
      <c r="K5" s="205">
        <v>37.79</v>
      </c>
      <c r="L5" s="205">
        <v>65.260000000000005</v>
      </c>
      <c r="M5" s="205">
        <v>0</v>
      </c>
      <c r="N5" s="205">
        <v>1.04</v>
      </c>
      <c r="O5" s="205">
        <v>1.75</v>
      </c>
      <c r="P5" s="205">
        <v>2.4</v>
      </c>
      <c r="Q5" s="205">
        <v>5.8</v>
      </c>
      <c r="R5" s="205">
        <v>5.43</v>
      </c>
      <c r="S5" s="205">
        <v>3.49</v>
      </c>
      <c r="T5" s="205">
        <v>1.47</v>
      </c>
      <c r="U5" s="205">
        <v>6.79</v>
      </c>
      <c r="V5" s="205">
        <v>5.27</v>
      </c>
      <c r="W5" s="205">
        <v>6.96</v>
      </c>
      <c r="X5" s="205">
        <v>1.31</v>
      </c>
      <c r="Y5" s="205">
        <v>0</v>
      </c>
      <c r="Z5" s="205">
        <v>35.72</v>
      </c>
      <c r="AA5" s="205">
        <v>13.26</v>
      </c>
      <c r="AB5" s="205">
        <v>0</v>
      </c>
      <c r="AC5" s="205">
        <v>12.03</v>
      </c>
      <c r="AD5" s="205">
        <v>0</v>
      </c>
      <c r="AE5" s="205">
        <v>0</v>
      </c>
      <c r="AF5" s="205">
        <v>0</v>
      </c>
      <c r="AG5" s="205">
        <v>19.36</v>
      </c>
      <c r="AH5" s="205">
        <v>0</v>
      </c>
      <c r="AI5" s="205">
        <v>32.619999999999997</v>
      </c>
      <c r="AJ5" s="205">
        <v>0</v>
      </c>
      <c r="AK5" s="205">
        <v>9.02</v>
      </c>
      <c r="AL5" s="205">
        <v>0</v>
      </c>
      <c r="AM5" s="205">
        <v>0</v>
      </c>
      <c r="AN5" s="205">
        <v>0</v>
      </c>
      <c r="AO5" s="205">
        <v>171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1.87</v>
      </c>
      <c r="E6" s="205">
        <v>0</v>
      </c>
      <c r="F6" s="205">
        <v>0</v>
      </c>
      <c r="G6" s="205">
        <v>8.82</v>
      </c>
      <c r="H6" s="205">
        <v>0</v>
      </c>
      <c r="I6" s="205">
        <v>20.23</v>
      </c>
      <c r="J6" s="205">
        <v>1.39</v>
      </c>
      <c r="K6" s="205">
        <v>37.79</v>
      </c>
      <c r="L6" s="205">
        <v>65.260000000000005</v>
      </c>
      <c r="M6" s="205">
        <v>0</v>
      </c>
      <c r="N6" s="205">
        <v>1.04</v>
      </c>
      <c r="O6" s="205">
        <v>1.75</v>
      </c>
      <c r="P6" s="205">
        <v>2.4</v>
      </c>
      <c r="Q6" s="205">
        <v>5.8</v>
      </c>
      <c r="R6" s="205">
        <v>5.43</v>
      </c>
      <c r="S6" s="205">
        <v>3.49</v>
      </c>
      <c r="T6" s="205">
        <v>1.47</v>
      </c>
      <c r="U6" s="205">
        <v>6.79</v>
      </c>
      <c r="V6" s="205">
        <v>5.27</v>
      </c>
      <c r="W6" s="205">
        <v>6.96</v>
      </c>
      <c r="X6" s="205">
        <v>1.31</v>
      </c>
      <c r="Y6" s="205">
        <v>0</v>
      </c>
      <c r="Z6" s="205">
        <v>35.72</v>
      </c>
      <c r="AA6" s="205">
        <v>13.26</v>
      </c>
      <c r="AB6" s="205">
        <v>0</v>
      </c>
      <c r="AC6" s="205">
        <v>12.03</v>
      </c>
      <c r="AD6" s="205">
        <v>0</v>
      </c>
      <c r="AE6" s="205">
        <v>0</v>
      </c>
      <c r="AF6" s="205">
        <v>0</v>
      </c>
      <c r="AG6" s="205">
        <v>19.36</v>
      </c>
      <c r="AH6" s="205">
        <v>0</v>
      </c>
      <c r="AI6" s="205">
        <v>32.619999999999997</v>
      </c>
      <c r="AJ6" s="205">
        <v>0</v>
      </c>
      <c r="AK6" s="205">
        <v>9.02</v>
      </c>
      <c r="AL6" s="205">
        <v>0</v>
      </c>
      <c r="AM6" s="205">
        <v>0</v>
      </c>
      <c r="AN6" s="205">
        <v>0</v>
      </c>
      <c r="AO6" s="205">
        <v>171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1.87</v>
      </c>
      <c r="E7" s="205">
        <v>0</v>
      </c>
      <c r="F7" s="205">
        <v>0</v>
      </c>
      <c r="G7" s="205">
        <v>8.82</v>
      </c>
      <c r="H7" s="205">
        <v>0</v>
      </c>
      <c r="I7" s="205">
        <v>20.23</v>
      </c>
      <c r="J7" s="205">
        <v>1.39</v>
      </c>
      <c r="K7" s="205">
        <v>37.79</v>
      </c>
      <c r="L7" s="205">
        <v>65.260000000000005</v>
      </c>
      <c r="M7" s="205">
        <v>0</v>
      </c>
      <c r="N7" s="205">
        <v>1.04</v>
      </c>
      <c r="O7" s="205">
        <v>1.75</v>
      </c>
      <c r="P7" s="205">
        <v>2.4</v>
      </c>
      <c r="Q7" s="205">
        <v>5.8</v>
      </c>
      <c r="R7" s="205">
        <v>5.43</v>
      </c>
      <c r="S7" s="205">
        <v>3.49</v>
      </c>
      <c r="T7" s="205">
        <v>1.47</v>
      </c>
      <c r="U7" s="205">
        <v>6.79</v>
      </c>
      <c r="V7" s="205">
        <v>5.27</v>
      </c>
      <c r="W7" s="205">
        <v>0.41</v>
      </c>
      <c r="X7" s="205">
        <v>1.31</v>
      </c>
      <c r="Y7" s="205">
        <v>0</v>
      </c>
      <c r="Z7" s="205">
        <v>2.3199999999999998</v>
      </c>
      <c r="AA7" s="205">
        <v>13.26</v>
      </c>
      <c r="AB7" s="205">
        <v>0</v>
      </c>
      <c r="AC7" s="205">
        <v>11.67</v>
      </c>
      <c r="AD7" s="205">
        <v>0</v>
      </c>
      <c r="AE7" s="205">
        <v>0</v>
      </c>
      <c r="AF7" s="205">
        <v>0</v>
      </c>
      <c r="AG7" s="205">
        <v>19.36</v>
      </c>
      <c r="AH7" s="205">
        <v>0</v>
      </c>
      <c r="AI7" s="205">
        <v>32.619999999999997</v>
      </c>
      <c r="AJ7" s="205">
        <v>0</v>
      </c>
      <c r="AK7" s="205">
        <v>9.02</v>
      </c>
      <c r="AL7" s="205">
        <v>0</v>
      </c>
      <c r="AM7" s="205">
        <v>0</v>
      </c>
      <c r="AN7" s="205">
        <v>0</v>
      </c>
      <c r="AO7" s="205">
        <v>171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1.87</v>
      </c>
      <c r="E8" s="205">
        <v>0</v>
      </c>
      <c r="F8" s="205">
        <v>0</v>
      </c>
      <c r="G8" s="205">
        <v>8.82</v>
      </c>
      <c r="H8" s="205">
        <v>0</v>
      </c>
      <c r="I8" s="205">
        <v>20.23</v>
      </c>
      <c r="J8" s="205">
        <v>1.39</v>
      </c>
      <c r="K8" s="205">
        <v>37.79</v>
      </c>
      <c r="L8" s="205">
        <v>65.260000000000005</v>
      </c>
      <c r="M8" s="205">
        <v>0</v>
      </c>
      <c r="N8" s="205">
        <v>1.04</v>
      </c>
      <c r="O8" s="205">
        <v>1.75</v>
      </c>
      <c r="P8" s="205">
        <v>2.4</v>
      </c>
      <c r="Q8" s="205">
        <v>5.8</v>
      </c>
      <c r="R8" s="205">
        <v>5.43</v>
      </c>
      <c r="S8" s="205">
        <v>3.49</v>
      </c>
      <c r="T8" s="205">
        <v>1.47</v>
      </c>
      <c r="U8" s="205">
        <v>6.79</v>
      </c>
      <c r="V8" s="205">
        <v>5.27</v>
      </c>
      <c r="W8" s="205">
        <v>0.41</v>
      </c>
      <c r="X8" s="205">
        <v>1.31</v>
      </c>
      <c r="Y8" s="205">
        <v>0</v>
      </c>
      <c r="Z8" s="205">
        <v>2.3199999999999998</v>
      </c>
      <c r="AA8" s="205">
        <v>13.26</v>
      </c>
      <c r="AB8" s="205">
        <v>0</v>
      </c>
      <c r="AC8" s="205">
        <v>11.67</v>
      </c>
      <c r="AD8" s="205">
        <v>0</v>
      </c>
      <c r="AE8" s="205">
        <v>0</v>
      </c>
      <c r="AF8" s="205">
        <v>0</v>
      </c>
      <c r="AG8" s="205">
        <v>19.36</v>
      </c>
      <c r="AH8" s="205">
        <v>0</v>
      </c>
      <c r="AI8" s="205">
        <v>32.619999999999997</v>
      </c>
      <c r="AJ8" s="205">
        <v>0</v>
      </c>
      <c r="AK8" s="205">
        <v>9.02</v>
      </c>
      <c r="AL8" s="205">
        <v>0</v>
      </c>
      <c r="AM8" s="205">
        <v>0</v>
      </c>
      <c r="AN8" s="205">
        <v>0</v>
      </c>
      <c r="AO8" s="205">
        <v>171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1.87</v>
      </c>
      <c r="E9" s="205">
        <v>0</v>
      </c>
      <c r="F9" s="205">
        <v>0</v>
      </c>
      <c r="G9" s="205">
        <v>8.82</v>
      </c>
      <c r="H9" s="205">
        <v>0</v>
      </c>
      <c r="I9" s="205">
        <v>20.23</v>
      </c>
      <c r="J9" s="205">
        <v>1.39</v>
      </c>
      <c r="K9" s="205">
        <v>37.79</v>
      </c>
      <c r="L9" s="205">
        <v>65.260000000000005</v>
      </c>
      <c r="M9" s="205">
        <v>0</v>
      </c>
      <c r="N9" s="205">
        <v>1.04</v>
      </c>
      <c r="O9" s="205">
        <v>1.75</v>
      </c>
      <c r="P9" s="205">
        <v>2.4</v>
      </c>
      <c r="Q9" s="205">
        <v>5.8</v>
      </c>
      <c r="R9" s="205">
        <v>7.87</v>
      </c>
      <c r="S9" s="205">
        <v>4.7699999999999996</v>
      </c>
      <c r="T9" s="205">
        <v>1.47</v>
      </c>
      <c r="U9" s="205">
        <v>6.79</v>
      </c>
      <c r="V9" s="205">
        <v>5.27</v>
      </c>
      <c r="W9" s="205">
        <v>0.41</v>
      </c>
      <c r="X9" s="205">
        <v>1.3</v>
      </c>
      <c r="Y9" s="205">
        <v>0</v>
      </c>
      <c r="Z9" s="205">
        <v>2.3199999999999998</v>
      </c>
      <c r="AA9" s="205">
        <v>13.26</v>
      </c>
      <c r="AB9" s="205">
        <v>0</v>
      </c>
      <c r="AC9" s="205">
        <v>11.67</v>
      </c>
      <c r="AD9" s="205">
        <v>0</v>
      </c>
      <c r="AE9" s="205">
        <v>0</v>
      </c>
      <c r="AF9" s="205">
        <v>0</v>
      </c>
      <c r="AG9" s="205">
        <v>19.36</v>
      </c>
      <c r="AH9" s="205">
        <v>0</v>
      </c>
      <c r="AI9" s="205">
        <v>32.619999999999997</v>
      </c>
      <c r="AJ9" s="205">
        <v>0</v>
      </c>
      <c r="AK9" s="205">
        <v>9.02</v>
      </c>
      <c r="AL9" s="205">
        <v>0</v>
      </c>
      <c r="AM9" s="205">
        <v>0</v>
      </c>
      <c r="AN9" s="205">
        <v>0</v>
      </c>
      <c r="AO9" s="205">
        <v>171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1.87</v>
      </c>
      <c r="E10" s="205">
        <v>0</v>
      </c>
      <c r="F10" s="205">
        <v>0</v>
      </c>
      <c r="G10" s="205">
        <v>8.82</v>
      </c>
      <c r="H10" s="205">
        <v>0</v>
      </c>
      <c r="I10" s="205">
        <v>20.23</v>
      </c>
      <c r="J10" s="205">
        <v>1.39</v>
      </c>
      <c r="K10" s="205">
        <v>37.79</v>
      </c>
      <c r="L10" s="205">
        <v>65.260000000000005</v>
      </c>
      <c r="M10" s="205">
        <v>0</v>
      </c>
      <c r="N10" s="205">
        <v>1.04</v>
      </c>
      <c r="O10" s="205">
        <v>1.75</v>
      </c>
      <c r="P10" s="205">
        <v>2.4</v>
      </c>
      <c r="Q10" s="205">
        <v>5.8</v>
      </c>
      <c r="R10" s="205">
        <v>7.87</v>
      </c>
      <c r="S10" s="205">
        <v>4.7699999999999996</v>
      </c>
      <c r="T10" s="205">
        <v>1.47</v>
      </c>
      <c r="U10" s="205">
        <v>6.79</v>
      </c>
      <c r="V10" s="205">
        <v>5.27</v>
      </c>
      <c r="W10" s="205">
        <v>0.41</v>
      </c>
      <c r="X10" s="205">
        <v>1.3</v>
      </c>
      <c r="Y10" s="205">
        <v>0</v>
      </c>
      <c r="Z10" s="205">
        <v>2.3199999999999998</v>
      </c>
      <c r="AA10" s="205">
        <v>13.26</v>
      </c>
      <c r="AB10" s="205">
        <v>0</v>
      </c>
      <c r="AC10" s="205">
        <v>11.67</v>
      </c>
      <c r="AD10" s="205">
        <v>0</v>
      </c>
      <c r="AE10" s="205">
        <v>0</v>
      </c>
      <c r="AF10" s="205">
        <v>0</v>
      </c>
      <c r="AG10" s="205">
        <v>19.36</v>
      </c>
      <c r="AH10" s="205">
        <v>0</v>
      </c>
      <c r="AI10" s="205">
        <v>32.619999999999997</v>
      </c>
      <c r="AJ10" s="205">
        <v>0</v>
      </c>
      <c r="AK10" s="205">
        <v>9.02</v>
      </c>
      <c r="AL10" s="205">
        <v>0</v>
      </c>
      <c r="AM10" s="205">
        <v>0</v>
      </c>
      <c r="AN10" s="205">
        <v>0</v>
      </c>
      <c r="AO10" s="205">
        <v>171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1.87</v>
      </c>
      <c r="E11" s="205">
        <v>0</v>
      </c>
      <c r="F11" s="205">
        <v>0</v>
      </c>
      <c r="G11" s="205">
        <v>8.82</v>
      </c>
      <c r="H11" s="205">
        <v>0</v>
      </c>
      <c r="I11" s="205">
        <v>20.23</v>
      </c>
      <c r="J11" s="205">
        <v>1.39</v>
      </c>
      <c r="K11" s="205">
        <v>37.79</v>
      </c>
      <c r="L11" s="205">
        <v>65.260000000000005</v>
      </c>
      <c r="M11" s="205">
        <v>0</v>
      </c>
      <c r="N11" s="205">
        <v>1.04</v>
      </c>
      <c r="O11" s="205">
        <v>1.75</v>
      </c>
      <c r="P11" s="205">
        <v>2.4</v>
      </c>
      <c r="Q11" s="205">
        <v>5.8</v>
      </c>
      <c r="R11" s="205">
        <v>7.87</v>
      </c>
      <c r="S11" s="205">
        <v>4.7699999999999996</v>
      </c>
      <c r="T11" s="205">
        <v>1.47</v>
      </c>
      <c r="U11" s="205">
        <v>6.79</v>
      </c>
      <c r="V11" s="205">
        <v>5.27</v>
      </c>
      <c r="W11" s="205">
        <v>0.41</v>
      </c>
      <c r="X11" s="205">
        <v>1.31</v>
      </c>
      <c r="Y11" s="205">
        <v>0</v>
      </c>
      <c r="Z11" s="205">
        <v>2.3199999999999998</v>
      </c>
      <c r="AA11" s="205">
        <v>13.26</v>
      </c>
      <c r="AB11" s="205">
        <v>0</v>
      </c>
      <c r="AC11" s="205">
        <v>11.67</v>
      </c>
      <c r="AD11" s="205">
        <v>0</v>
      </c>
      <c r="AE11" s="205">
        <v>0</v>
      </c>
      <c r="AF11" s="205">
        <v>0</v>
      </c>
      <c r="AG11" s="205">
        <v>19.36</v>
      </c>
      <c r="AH11" s="205">
        <v>0</v>
      </c>
      <c r="AI11" s="205">
        <v>32.619999999999997</v>
      </c>
      <c r="AJ11" s="205">
        <v>0</v>
      </c>
      <c r="AK11" s="205">
        <v>9.02</v>
      </c>
      <c r="AL11" s="205">
        <v>0</v>
      </c>
      <c r="AM11" s="205">
        <v>0</v>
      </c>
      <c r="AN11" s="205">
        <v>0</v>
      </c>
      <c r="AO11" s="205">
        <v>171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1.87</v>
      </c>
      <c r="E12" s="205">
        <v>0</v>
      </c>
      <c r="F12" s="205">
        <v>0</v>
      </c>
      <c r="G12" s="205">
        <v>8.82</v>
      </c>
      <c r="H12" s="205">
        <v>0</v>
      </c>
      <c r="I12" s="205">
        <v>20.23</v>
      </c>
      <c r="J12" s="205">
        <v>1.39</v>
      </c>
      <c r="K12" s="205">
        <v>37.79</v>
      </c>
      <c r="L12" s="205">
        <v>65.260000000000005</v>
      </c>
      <c r="M12" s="205">
        <v>0</v>
      </c>
      <c r="N12" s="205">
        <v>1.04</v>
      </c>
      <c r="O12" s="205">
        <v>1.75</v>
      </c>
      <c r="P12" s="205">
        <v>2.4</v>
      </c>
      <c r="Q12" s="205">
        <v>5.8</v>
      </c>
      <c r="R12" s="205">
        <v>7.87</v>
      </c>
      <c r="S12" s="205">
        <v>4.7699999999999996</v>
      </c>
      <c r="T12" s="205">
        <v>1.47</v>
      </c>
      <c r="U12" s="205">
        <v>6.79</v>
      </c>
      <c r="V12" s="205">
        <v>5.27</v>
      </c>
      <c r="W12" s="205">
        <v>6.96</v>
      </c>
      <c r="X12" s="205">
        <v>1.31</v>
      </c>
      <c r="Y12" s="205">
        <v>0</v>
      </c>
      <c r="Z12" s="205">
        <v>35.72</v>
      </c>
      <c r="AA12" s="205">
        <v>13.26</v>
      </c>
      <c r="AB12" s="205">
        <v>0</v>
      </c>
      <c r="AC12" s="205">
        <v>11.67</v>
      </c>
      <c r="AD12" s="205">
        <v>0</v>
      </c>
      <c r="AE12" s="205">
        <v>0</v>
      </c>
      <c r="AF12" s="205">
        <v>0</v>
      </c>
      <c r="AG12" s="205">
        <v>19.36</v>
      </c>
      <c r="AH12" s="205">
        <v>0</v>
      </c>
      <c r="AI12" s="205">
        <v>32.619999999999997</v>
      </c>
      <c r="AJ12" s="205">
        <v>0</v>
      </c>
      <c r="AK12" s="205">
        <v>9.02</v>
      </c>
      <c r="AL12" s="205">
        <v>0</v>
      </c>
      <c r="AM12" s="205">
        <v>0</v>
      </c>
      <c r="AN12" s="205">
        <v>0</v>
      </c>
      <c r="AO12" s="205">
        <v>171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1.87</v>
      </c>
      <c r="E13" s="205">
        <v>0</v>
      </c>
      <c r="F13" s="205">
        <v>0</v>
      </c>
      <c r="G13" s="205">
        <v>8.82</v>
      </c>
      <c r="H13" s="205">
        <v>0</v>
      </c>
      <c r="I13" s="205">
        <v>20.23</v>
      </c>
      <c r="J13" s="205">
        <v>1.39</v>
      </c>
      <c r="K13" s="205">
        <v>37.79</v>
      </c>
      <c r="L13" s="205">
        <v>65.260000000000005</v>
      </c>
      <c r="M13" s="205">
        <v>0</v>
      </c>
      <c r="N13" s="205">
        <v>1.04</v>
      </c>
      <c r="O13" s="205">
        <v>1.75</v>
      </c>
      <c r="P13" s="205">
        <v>2.4</v>
      </c>
      <c r="Q13" s="205">
        <v>5.8</v>
      </c>
      <c r="R13" s="205">
        <v>7.77</v>
      </c>
      <c r="S13" s="205">
        <v>4.7</v>
      </c>
      <c r="T13" s="205">
        <v>1.47</v>
      </c>
      <c r="U13" s="205">
        <v>6.79</v>
      </c>
      <c r="V13" s="205">
        <v>5.27</v>
      </c>
      <c r="W13" s="205">
        <v>7.13</v>
      </c>
      <c r="X13" s="205">
        <v>1.31</v>
      </c>
      <c r="Y13" s="205">
        <v>0</v>
      </c>
      <c r="Z13" s="205">
        <v>36.61</v>
      </c>
      <c r="AA13" s="205">
        <v>13.26</v>
      </c>
      <c r="AB13" s="205">
        <v>0</v>
      </c>
      <c r="AC13" s="205">
        <v>11.67</v>
      </c>
      <c r="AD13" s="205">
        <v>0</v>
      </c>
      <c r="AE13" s="205">
        <v>0</v>
      </c>
      <c r="AF13" s="205">
        <v>0</v>
      </c>
      <c r="AG13" s="205">
        <v>19.36</v>
      </c>
      <c r="AH13" s="205">
        <v>0</v>
      </c>
      <c r="AI13" s="205">
        <v>32.619999999999997</v>
      </c>
      <c r="AJ13" s="205">
        <v>0</v>
      </c>
      <c r="AK13" s="205">
        <v>9.02</v>
      </c>
      <c r="AL13" s="205">
        <v>0</v>
      </c>
      <c r="AM13" s="205">
        <v>0</v>
      </c>
      <c r="AN13" s="205">
        <v>0</v>
      </c>
      <c r="AO13" s="205">
        <v>171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1.87</v>
      </c>
      <c r="E14" s="205">
        <v>0</v>
      </c>
      <c r="F14" s="205">
        <v>0</v>
      </c>
      <c r="G14" s="205">
        <v>8.82</v>
      </c>
      <c r="H14" s="205">
        <v>0</v>
      </c>
      <c r="I14" s="205">
        <v>20.23</v>
      </c>
      <c r="J14" s="205">
        <v>1.39</v>
      </c>
      <c r="K14" s="205">
        <v>37.79</v>
      </c>
      <c r="L14" s="205">
        <v>65.260000000000005</v>
      </c>
      <c r="M14" s="205">
        <v>0</v>
      </c>
      <c r="N14" s="205">
        <v>1.04</v>
      </c>
      <c r="O14" s="205">
        <v>1.75</v>
      </c>
      <c r="P14" s="205">
        <v>2.4</v>
      </c>
      <c r="Q14" s="205">
        <v>5.8</v>
      </c>
      <c r="R14" s="205">
        <v>7.77</v>
      </c>
      <c r="S14" s="205">
        <v>4.7</v>
      </c>
      <c r="T14" s="205">
        <v>1.47</v>
      </c>
      <c r="U14" s="205">
        <v>6.79</v>
      </c>
      <c r="V14" s="205">
        <v>5.27</v>
      </c>
      <c r="W14" s="205">
        <v>7.13</v>
      </c>
      <c r="X14" s="205">
        <v>1.31</v>
      </c>
      <c r="Y14" s="205">
        <v>0</v>
      </c>
      <c r="Z14" s="205">
        <v>36.61</v>
      </c>
      <c r="AA14" s="205">
        <v>13.26</v>
      </c>
      <c r="AB14" s="205">
        <v>0</v>
      </c>
      <c r="AC14" s="205">
        <v>-2.78</v>
      </c>
      <c r="AD14" s="205">
        <v>0</v>
      </c>
      <c r="AE14" s="205">
        <v>0</v>
      </c>
      <c r="AF14" s="205">
        <v>0</v>
      </c>
      <c r="AG14" s="205">
        <v>19.36</v>
      </c>
      <c r="AH14" s="205">
        <v>0</v>
      </c>
      <c r="AI14" s="205">
        <v>32.619999999999997</v>
      </c>
      <c r="AJ14" s="205">
        <v>0</v>
      </c>
      <c r="AK14" s="205">
        <v>9.02</v>
      </c>
      <c r="AL14" s="205">
        <v>0</v>
      </c>
      <c r="AM14" s="205">
        <v>0</v>
      </c>
      <c r="AN14" s="205">
        <v>0</v>
      </c>
      <c r="AO14" s="205">
        <v>171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1.87</v>
      </c>
      <c r="E15" s="205">
        <v>0</v>
      </c>
      <c r="F15" s="205">
        <v>0</v>
      </c>
      <c r="G15" s="205">
        <v>8.82</v>
      </c>
      <c r="H15" s="205">
        <v>0</v>
      </c>
      <c r="I15" s="205">
        <v>20.23</v>
      </c>
      <c r="J15" s="205">
        <v>1.39</v>
      </c>
      <c r="K15" s="205">
        <v>37.79</v>
      </c>
      <c r="L15" s="205">
        <v>65.260000000000005</v>
      </c>
      <c r="M15" s="205">
        <v>0</v>
      </c>
      <c r="N15" s="205">
        <v>1.04</v>
      </c>
      <c r="O15" s="205">
        <v>1.75</v>
      </c>
      <c r="P15" s="205">
        <v>2.4</v>
      </c>
      <c r="Q15" s="205">
        <v>5.8</v>
      </c>
      <c r="R15" s="205">
        <v>7.77</v>
      </c>
      <c r="S15" s="205">
        <v>4.7</v>
      </c>
      <c r="T15" s="205">
        <v>1.47</v>
      </c>
      <c r="U15" s="205">
        <v>6.79</v>
      </c>
      <c r="V15" s="205">
        <v>5.27</v>
      </c>
      <c r="W15" s="205">
        <v>0.41</v>
      </c>
      <c r="X15" s="205">
        <v>1.31</v>
      </c>
      <c r="Y15" s="205">
        <v>0</v>
      </c>
      <c r="Z15" s="205">
        <v>2.3199999999999998</v>
      </c>
      <c r="AA15" s="205">
        <v>13.26</v>
      </c>
      <c r="AB15" s="205">
        <v>0</v>
      </c>
      <c r="AC15" s="205">
        <v>-2.78</v>
      </c>
      <c r="AD15" s="205">
        <v>0</v>
      </c>
      <c r="AE15" s="205">
        <v>0</v>
      </c>
      <c r="AF15" s="205">
        <v>0</v>
      </c>
      <c r="AG15" s="205">
        <v>19.36</v>
      </c>
      <c r="AH15" s="205">
        <v>0</v>
      </c>
      <c r="AI15" s="205">
        <v>32.619999999999997</v>
      </c>
      <c r="AJ15" s="205">
        <v>0</v>
      </c>
      <c r="AK15" s="205">
        <v>9.02</v>
      </c>
      <c r="AL15" s="205">
        <v>0</v>
      </c>
      <c r="AM15" s="205">
        <v>0</v>
      </c>
      <c r="AN15" s="205">
        <v>0</v>
      </c>
      <c r="AO15" s="205">
        <v>171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1.87</v>
      </c>
      <c r="E16" s="205">
        <v>0</v>
      </c>
      <c r="F16" s="205">
        <v>0</v>
      </c>
      <c r="G16" s="205">
        <v>8.82</v>
      </c>
      <c r="H16" s="205">
        <v>0</v>
      </c>
      <c r="I16" s="205">
        <v>20.23</v>
      </c>
      <c r="J16" s="205">
        <v>1.39</v>
      </c>
      <c r="K16" s="205">
        <v>37.79</v>
      </c>
      <c r="L16" s="205">
        <v>65.260000000000005</v>
      </c>
      <c r="M16" s="205">
        <v>0</v>
      </c>
      <c r="N16" s="205">
        <v>1.04</v>
      </c>
      <c r="O16" s="205">
        <v>1.75</v>
      </c>
      <c r="P16" s="205">
        <v>2.4</v>
      </c>
      <c r="Q16" s="205">
        <v>5.8</v>
      </c>
      <c r="R16" s="205">
        <v>7.77</v>
      </c>
      <c r="S16" s="205">
        <v>4.7</v>
      </c>
      <c r="T16" s="205">
        <v>1.47</v>
      </c>
      <c r="U16" s="205">
        <v>6.79</v>
      </c>
      <c r="V16" s="205">
        <v>5.27</v>
      </c>
      <c r="W16" s="205">
        <v>0.41</v>
      </c>
      <c r="X16" s="205">
        <v>1.3</v>
      </c>
      <c r="Y16" s="205">
        <v>0</v>
      </c>
      <c r="Z16" s="205">
        <v>2.3199999999999998</v>
      </c>
      <c r="AA16" s="205">
        <v>13.26</v>
      </c>
      <c r="AB16" s="205">
        <v>0</v>
      </c>
      <c r="AC16" s="205">
        <v>-2.78</v>
      </c>
      <c r="AD16" s="205">
        <v>0</v>
      </c>
      <c r="AE16" s="205">
        <v>0</v>
      </c>
      <c r="AF16" s="205">
        <v>0</v>
      </c>
      <c r="AG16" s="205">
        <v>19.36</v>
      </c>
      <c r="AH16" s="205">
        <v>0</v>
      </c>
      <c r="AI16" s="205">
        <v>32.619999999999997</v>
      </c>
      <c r="AJ16" s="205">
        <v>0</v>
      </c>
      <c r="AK16" s="205">
        <v>9.02</v>
      </c>
      <c r="AL16" s="205">
        <v>0</v>
      </c>
      <c r="AM16" s="205">
        <v>0</v>
      </c>
      <c r="AN16" s="205">
        <v>0</v>
      </c>
      <c r="AO16" s="205">
        <v>171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1.87</v>
      </c>
      <c r="E17" s="205">
        <v>0</v>
      </c>
      <c r="F17" s="205">
        <v>0</v>
      </c>
      <c r="G17" s="205">
        <v>8.82</v>
      </c>
      <c r="H17" s="205">
        <v>0</v>
      </c>
      <c r="I17" s="205">
        <v>20.23</v>
      </c>
      <c r="J17" s="205">
        <v>1.39</v>
      </c>
      <c r="K17" s="205">
        <v>37.79</v>
      </c>
      <c r="L17" s="205">
        <v>65.260000000000005</v>
      </c>
      <c r="M17" s="205">
        <v>0</v>
      </c>
      <c r="N17" s="205">
        <v>1.04</v>
      </c>
      <c r="O17" s="205">
        <v>1.75</v>
      </c>
      <c r="P17" s="205">
        <v>2.4</v>
      </c>
      <c r="Q17" s="205">
        <v>5.8</v>
      </c>
      <c r="R17" s="205">
        <v>7.77</v>
      </c>
      <c r="S17" s="205">
        <v>4.7</v>
      </c>
      <c r="T17" s="205">
        <v>1.47</v>
      </c>
      <c r="U17" s="205">
        <v>6.79</v>
      </c>
      <c r="V17" s="205">
        <v>5.27</v>
      </c>
      <c r="W17" s="205">
        <v>0.41</v>
      </c>
      <c r="X17" s="205">
        <v>1.3</v>
      </c>
      <c r="Y17" s="205">
        <v>0</v>
      </c>
      <c r="Z17" s="205">
        <v>2.3199999999999998</v>
      </c>
      <c r="AA17" s="205">
        <v>13.26</v>
      </c>
      <c r="AB17" s="205">
        <v>0</v>
      </c>
      <c r="AC17" s="205">
        <v>11.67</v>
      </c>
      <c r="AD17" s="205">
        <v>0</v>
      </c>
      <c r="AE17" s="205">
        <v>0</v>
      </c>
      <c r="AF17" s="205">
        <v>0</v>
      </c>
      <c r="AG17" s="205">
        <v>19.36</v>
      </c>
      <c r="AH17" s="205">
        <v>0</v>
      </c>
      <c r="AI17" s="205">
        <v>32.619999999999997</v>
      </c>
      <c r="AJ17" s="205">
        <v>0</v>
      </c>
      <c r="AK17" s="205">
        <v>9.02</v>
      </c>
      <c r="AL17" s="205">
        <v>0</v>
      </c>
      <c r="AM17" s="205">
        <v>0</v>
      </c>
      <c r="AN17" s="205">
        <v>0</v>
      </c>
      <c r="AO17" s="205">
        <v>171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1.87</v>
      </c>
      <c r="E18" s="205">
        <v>0</v>
      </c>
      <c r="F18" s="205">
        <v>0</v>
      </c>
      <c r="G18" s="205">
        <v>8.82</v>
      </c>
      <c r="H18" s="205">
        <v>0</v>
      </c>
      <c r="I18" s="205">
        <v>20.23</v>
      </c>
      <c r="J18" s="205">
        <v>1.39</v>
      </c>
      <c r="K18" s="205">
        <v>37.79</v>
      </c>
      <c r="L18" s="205">
        <v>65.260000000000005</v>
      </c>
      <c r="M18" s="205">
        <v>0</v>
      </c>
      <c r="N18" s="205">
        <v>1.04</v>
      </c>
      <c r="O18" s="205">
        <v>1.75</v>
      </c>
      <c r="P18" s="205">
        <v>2.4</v>
      </c>
      <c r="Q18" s="205">
        <v>5.8</v>
      </c>
      <c r="R18" s="205">
        <v>7.77</v>
      </c>
      <c r="S18" s="205">
        <v>4.7</v>
      </c>
      <c r="T18" s="205">
        <v>1.47</v>
      </c>
      <c r="U18" s="205">
        <v>6.79</v>
      </c>
      <c r="V18" s="205">
        <v>5.27</v>
      </c>
      <c r="W18" s="205">
        <v>0.41</v>
      </c>
      <c r="X18" s="205">
        <v>1.3</v>
      </c>
      <c r="Y18" s="205">
        <v>0</v>
      </c>
      <c r="Z18" s="205">
        <v>2.3199999999999998</v>
      </c>
      <c r="AA18" s="205">
        <v>13.26</v>
      </c>
      <c r="AB18" s="205">
        <v>0</v>
      </c>
      <c r="AC18" s="205">
        <v>11.67</v>
      </c>
      <c r="AD18" s="205">
        <v>0</v>
      </c>
      <c r="AE18" s="205">
        <v>0</v>
      </c>
      <c r="AF18" s="205">
        <v>0</v>
      </c>
      <c r="AG18" s="205">
        <v>19.36</v>
      </c>
      <c r="AH18" s="205">
        <v>0</v>
      </c>
      <c r="AI18" s="205">
        <v>32.619999999999997</v>
      </c>
      <c r="AJ18" s="205">
        <v>0</v>
      </c>
      <c r="AK18" s="205">
        <v>9.02</v>
      </c>
      <c r="AL18" s="205">
        <v>0</v>
      </c>
      <c r="AM18" s="205">
        <v>0</v>
      </c>
      <c r="AN18" s="205">
        <v>0</v>
      </c>
      <c r="AO18" s="205">
        <v>171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1.87</v>
      </c>
      <c r="E19" s="205">
        <v>0</v>
      </c>
      <c r="F19" s="205">
        <v>0</v>
      </c>
      <c r="G19" s="205">
        <v>8.82</v>
      </c>
      <c r="H19" s="205">
        <v>0</v>
      </c>
      <c r="I19" s="205">
        <v>20.23</v>
      </c>
      <c r="J19" s="205">
        <v>1.39</v>
      </c>
      <c r="K19" s="205">
        <v>37.79</v>
      </c>
      <c r="L19" s="205">
        <v>65.260000000000005</v>
      </c>
      <c r="M19" s="205">
        <v>0</v>
      </c>
      <c r="N19" s="205">
        <v>1.04</v>
      </c>
      <c r="O19" s="205">
        <v>1.75</v>
      </c>
      <c r="P19" s="205">
        <v>2.4</v>
      </c>
      <c r="Q19" s="205">
        <v>5.8</v>
      </c>
      <c r="R19" s="205">
        <v>7.77</v>
      </c>
      <c r="S19" s="205">
        <v>4.7</v>
      </c>
      <c r="T19" s="205">
        <v>1.47</v>
      </c>
      <c r="U19" s="205">
        <v>6.79</v>
      </c>
      <c r="V19" s="205">
        <v>5.27</v>
      </c>
      <c r="W19" s="205">
        <v>7.13</v>
      </c>
      <c r="X19" s="205">
        <v>1.3</v>
      </c>
      <c r="Y19" s="205">
        <v>0</v>
      </c>
      <c r="Z19" s="205">
        <v>36.799999999999997</v>
      </c>
      <c r="AA19" s="205">
        <v>13.26</v>
      </c>
      <c r="AB19" s="205">
        <v>0</v>
      </c>
      <c r="AC19" s="205">
        <v>11.67</v>
      </c>
      <c r="AD19" s="205">
        <v>0</v>
      </c>
      <c r="AE19" s="205">
        <v>0</v>
      </c>
      <c r="AF19" s="205">
        <v>0</v>
      </c>
      <c r="AG19" s="205">
        <v>19.36</v>
      </c>
      <c r="AH19" s="205">
        <v>0</v>
      </c>
      <c r="AI19" s="205">
        <v>32.619999999999997</v>
      </c>
      <c r="AJ19" s="205">
        <v>0</v>
      </c>
      <c r="AK19" s="205">
        <v>9.02</v>
      </c>
      <c r="AL19" s="205">
        <v>0</v>
      </c>
      <c r="AM19" s="205">
        <v>0</v>
      </c>
      <c r="AN19" s="205">
        <v>0</v>
      </c>
      <c r="AO19" s="205">
        <v>171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1.87</v>
      </c>
      <c r="E20" s="205">
        <v>0</v>
      </c>
      <c r="F20" s="205">
        <v>0</v>
      </c>
      <c r="G20" s="205">
        <v>8.82</v>
      </c>
      <c r="H20" s="205">
        <v>0</v>
      </c>
      <c r="I20" s="205">
        <v>20.23</v>
      </c>
      <c r="J20" s="205">
        <v>1.39</v>
      </c>
      <c r="K20" s="205">
        <v>37.79</v>
      </c>
      <c r="L20" s="205">
        <v>65.260000000000005</v>
      </c>
      <c r="M20" s="205">
        <v>0</v>
      </c>
      <c r="N20" s="205">
        <v>1.04</v>
      </c>
      <c r="O20" s="205">
        <v>1.75</v>
      </c>
      <c r="P20" s="205">
        <v>2.4</v>
      </c>
      <c r="Q20" s="205">
        <v>5.8</v>
      </c>
      <c r="R20" s="205">
        <v>7.77</v>
      </c>
      <c r="S20" s="205">
        <v>4.7</v>
      </c>
      <c r="T20" s="205">
        <v>1.47</v>
      </c>
      <c r="U20" s="205">
        <v>6.79</v>
      </c>
      <c r="V20" s="205">
        <v>5.27</v>
      </c>
      <c r="W20" s="205">
        <v>7.13</v>
      </c>
      <c r="X20" s="205">
        <v>1.3</v>
      </c>
      <c r="Y20" s="205">
        <v>0</v>
      </c>
      <c r="Z20" s="205">
        <v>36.799999999999997</v>
      </c>
      <c r="AA20" s="205">
        <v>13.26</v>
      </c>
      <c r="AB20" s="205">
        <v>0</v>
      </c>
      <c r="AC20" s="205">
        <v>11.67</v>
      </c>
      <c r="AD20" s="205">
        <v>0</v>
      </c>
      <c r="AE20" s="205">
        <v>0</v>
      </c>
      <c r="AF20" s="205">
        <v>0</v>
      </c>
      <c r="AG20" s="205">
        <v>19.36</v>
      </c>
      <c r="AH20" s="205">
        <v>0</v>
      </c>
      <c r="AI20" s="205">
        <v>32.619999999999997</v>
      </c>
      <c r="AJ20" s="205">
        <v>0</v>
      </c>
      <c r="AK20" s="205">
        <v>9.02</v>
      </c>
      <c r="AL20" s="205">
        <v>0</v>
      </c>
      <c r="AM20" s="205">
        <v>0</v>
      </c>
      <c r="AN20" s="205">
        <v>0</v>
      </c>
      <c r="AO20" s="205">
        <v>171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1.87</v>
      </c>
      <c r="E21" s="205">
        <v>0</v>
      </c>
      <c r="F21" s="205">
        <v>0</v>
      </c>
      <c r="G21" s="205">
        <v>8.82</v>
      </c>
      <c r="H21" s="205">
        <v>0</v>
      </c>
      <c r="I21" s="205">
        <v>20.23</v>
      </c>
      <c r="J21" s="205">
        <v>1.39</v>
      </c>
      <c r="K21" s="205">
        <v>37.79</v>
      </c>
      <c r="L21" s="205">
        <v>65.260000000000005</v>
      </c>
      <c r="M21" s="205">
        <v>0</v>
      </c>
      <c r="N21" s="205">
        <v>1.04</v>
      </c>
      <c r="O21" s="205">
        <v>1.75</v>
      </c>
      <c r="P21" s="205">
        <v>2.4</v>
      </c>
      <c r="Q21" s="205">
        <v>5.8</v>
      </c>
      <c r="R21" s="205">
        <v>5.45</v>
      </c>
      <c r="S21" s="205">
        <v>3.44</v>
      </c>
      <c r="T21" s="205">
        <v>1.47</v>
      </c>
      <c r="U21" s="205">
        <v>6.79</v>
      </c>
      <c r="V21" s="205">
        <v>5.27</v>
      </c>
      <c r="W21" s="205">
        <v>7.13</v>
      </c>
      <c r="X21" s="205">
        <v>1.3</v>
      </c>
      <c r="Y21" s="205">
        <v>0</v>
      </c>
      <c r="Z21" s="205">
        <v>36.1</v>
      </c>
      <c r="AA21" s="205">
        <v>13.03</v>
      </c>
      <c r="AB21" s="205">
        <v>0</v>
      </c>
      <c r="AC21" s="205">
        <v>11.67</v>
      </c>
      <c r="AD21" s="205">
        <v>0</v>
      </c>
      <c r="AE21" s="205">
        <v>0</v>
      </c>
      <c r="AF21" s="205">
        <v>0</v>
      </c>
      <c r="AG21" s="205">
        <v>19.36</v>
      </c>
      <c r="AH21" s="205">
        <v>0</v>
      </c>
      <c r="AI21" s="205">
        <v>32.619999999999997</v>
      </c>
      <c r="AJ21" s="205">
        <v>0</v>
      </c>
      <c r="AK21" s="205">
        <v>9.02</v>
      </c>
      <c r="AL21" s="205">
        <v>0</v>
      </c>
      <c r="AM21" s="205">
        <v>0</v>
      </c>
      <c r="AN21" s="205">
        <v>0</v>
      </c>
      <c r="AO21" s="205">
        <v>171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1.87</v>
      </c>
      <c r="E22" s="205">
        <v>0</v>
      </c>
      <c r="F22" s="205">
        <v>0</v>
      </c>
      <c r="G22" s="205">
        <v>8.82</v>
      </c>
      <c r="H22" s="205">
        <v>0</v>
      </c>
      <c r="I22" s="205">
        <v>20.23</v>
      </c>
      <c r="J22" s="205">
        <v>1.39</v>
      </c>
      <c r="K22" s="205">
        <v>37.79</v>
      </c>
      <c r="L22" s="205">
        <v>65.260000000000005</v>
      </c>
      <c r="M22" s="205">
        <v>0</v>
      </c>
      <c r="N22" s="205">
        <v>1.04</v>
      </c>
      <c r="O22" s="205">
        <v>1.75</v>
      </c>
      <c r="P22" s="205">
        <v>2.4</v>
      </c>
      <c r="Q22" s="205">
        <v>5.8</v>
      </c>
      <c r="R22" s="205">
        <v>5.45</v>
      </c>
      <c r="S22" s="205">
        <v>3.44</v>
      </c>
      <c r="T22" s="205">
        <v>1.47</v>
      </c>
      <c r="U22" s="205">
        <v>6.79</v>
      </c>
      <c r="V22" s="205">
        <v>5.27</v>
      </c>
      <c r="W22" s="205">
        <v>7.13</v>
      </c>
      <c r="X22" s="205">
        <v>1.3</v>
      </c>
      <c r="Y22" s="205">
        <v>0</v>
      </c>
      <c r="Z22" s="205">
        <v>36.799999999999997</v>
      </c>
      <c r="AA22" s="205">
        <v>13.26</v>
      </c>
      <c r="AB22" s="205">
        <v>0</v>
      </c>
      <c r="AC22" s="205">
        <v>11.67</v>
      </c>
      <c r="AD22" s="205">
        <v>0</v>
      </c>
      <c r="AE22" s="205">
        <v>0</v>
      </c>
      <c r="AF22" s="205">
        <v>0</v>
      </c>
      <c r="AG22" s="205">
        <v>19.36</v>
      </c>
      <c r="AH22" s="205">
        <v>0</v>
      </c>
      <c r="AI22" s="205">
        <v>32.619999999999997</v>
      </c>
      <c r="AJ22" s="205">
        <v>0</v>
      </c>
      <c r="AK22" s="205">
        <v>9.02</v>
      </c>
      <c r="AL22" s="205">
        <v>0</v>
      </c>
      <c r="AM22" s="205">
        <v>0</v>
      </c>
      <c r="AN22" s="205">
        <v>0</v>
      </c>
      <c r="AO22" s="205">
        <v>171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1.87</v>
      </c>
      <c r="E23" s="205">
        <v>0</v>
      </c>
      <c r="F23" s="205">
        <v>0</v>
      </c>
      <c r="G23" s="205">
        <v>8.82</v>
      </c>
      <c r="H23" s="205">
        <v>0</v>
      </c>
      <c r="I23" s="205">
        <v>20.23</v>
      </c>
      <c r="J23" s="205">
        <v>1.39</v>
      </c>
      <c r="K23" s="205">
        <v>37.79</v>
      </c>
      <c r="L23" s="205">
        <v>65.260000000000005</v>
      </c>
      <c r="M23" s="205">
        <v>0</v>
      </c>
      <c r="N23" s="205">
        <v>1.04</v>
      </c>
      <c r="O23" s="205">
        <v>1.75</v>
      </c>
      <c r="P23" s="205">
        <v>2.4</v>
      </c>
      <c r="Q23" s="205">
        <v>5.8</v>
      </c>
      <c r="R23" s="205">
        <v>6.29</v>
      </c>
      <c r="S23" s="205">
        <v>4.08</v>
      </c>
      <c r="T23" s="205">
        <v>1.47</v>
      </c>
      <c r="U23" s="205">
        <v>6.79</v>
      </c>
      <c r="V23" s="205">
        <v>5.27</v>
      </c>
      <c r="W23" s="205">
        <v>7.13</v>
      </c>
      <c r="X23" s="205">
        <v>1.3</v>
      </c>
      <c r="Y23" s="205">
        <v>0</v>
      </c>
      <c r="Z23" s="205">
        <v>36.79</v>
      </c>
      <c r="AA23" s="205">
        <v>13.26</v>
      </c>
      <c r="AB23" s="205">
        <v>0</v>
      </c>
      <c r="AC23" s="205">
        <v>11.67</v>
      </c>
      <c r="AD23" s="205">
        <v>0</v>
      </c>
      <c r="AE23" s="205">
        <v>0</v>
      </c>
      <c r="AF23" s="205">
        <v>0</v>
      </c>
      <c r="AG23" s="205">
        <v>19.36</v>
      </c>
      <c r="AH23" s="205">
        <v>0</v>
      </c>
      <c r="AI23" s="205">
        <v>32.619999999999997</v>
      </c>
      <c r="AJ23" s="205">
        <v>0</v>
      </c>
      <c r="AK23" s="205">
        <v>9.02</v>
      </c>
      <c r="AL23" s="205">
        <v>0</v>
      </c>
      <c r="AM23" s="205">
        <v>0</v>
      </c>
      <c r="AN23" s="205">
        <v>0</v>
      </c>
      <c r="AO23" s="205">
        <v>171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1.87</v>
      </c>
      <c r="E24" s="205">
        <v>0</v>
      </c>
      <c r="F24" s="205">
        <v>0</v>
      </c>
      <c r="G24" s="205">
        <v>8.82</v>
      </c>
      <c r="H24" s="205">
        <v>0</v>
      </c>
      <c r="I24" s="205">
        <v>20.23</v>
      </c>
      <c r="J24" s="205">
        <v>1.39</v>
      </c>
      <c r="K24" s="205">
        <v>37.79</v>
      </c>
      <c r="L24" s="205">
        <v>65.260000000000005</v>
      </c>
      <c r="M24" s="205">
        <v>0</v>
      </c>
      <c r="N24" s="205">
        <v>1.04</v>
      </c>
      <c r="O24" s="205">
        <v>1.75</v>
      </c>
      <c r="P24" s="205">
        <v>2.4</v>
      </c>
      <c r="Q24" s="205">
        <v>5.8</v>
      </c>
      <c r="R24" s="205">
        <v>6.29</v>
      </c>
      <c r="S24" s="205">
        <v>4.08</v>
      </c>
      <c r="T24" s="205">
        <v>1.47</v>
      </c>
      <c r="U24" s="205">
        <v>6.79</v>
      </c>
      <c r="V24" s="205">
        <v>5.27</v>
      </c>
      <c r="W24" s="205">
        <v>7.13</v>
      </c>
      <c r="X24" s="205">
        <v>1.3</v>
      </c>
      <c r="Y24" s="205">
        <v>0</v>
      </c>
      <c r="Z24" s="205">
        <v>36.799999999999997</v>
      </c>
      <c r="AA24" s="205">
        <v>13.26</v>
      </c>
      <c r="AB24" s="205">
        <v>0</v>
      </c>
      <c r="AC24" s="205">
        <v>11.67</v>
      </c>
      <c r="AD24" s="205">
        <v>0</v>
      </c>
      <c r="AE24" s="205">
        <v>0</v>
      </c>
      <c r="AF24" s="205">
        <v>0</v>
      </c>
      <c r="AG24" s="205">
        <v>19.36</v>
      </c>
      <c r="AH24" s="205">
        <v>0</v>
      </c>
      <c r="AI24" s="205">
        <v>32.619999999999997</v>
      </c>
      <c r="AJ24" s="205">
        <v>0</v>
      </c>
      <c r="AK24" s="205">
        <v>9.02</v>
      </c>
      <c r="AL24" s="205">
        <v>0</v>
      </c>
      <c r="AM24" s="205">
        <v>0</v>
      </c>
      <c r="AN24" s="205">
        <v>0</v>
      </c>
      <c r="AO24" s="205">
        <v>171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1.87</v>
      </c>
      <c r="E25" s="205">
        <v>0</v>
      </c>
      <c r="F25" s="205">
        <v>0</v>
      </c>
      <c r="G25" s="205">
        <v>8.82</v>
      </c>
      <c r="H25" s="205">
        <v>0</v>
      </c>
      <c r="I25" s="205">
        <v>20.23</v>
      </c>
      <c r="J25" s="205">
        <v>1.39</v>
      </c>
      <c r="K25" s="205">
        <v>37.79</v>
      </c>
      <c r="L25" s="205">
        <v>65.260000000000005</v>
      </c>
      <c r="M25" s="205">
        <v>0</v>
      </c>
      <c r="N25" s="205">
        <v>1.04</v>
      </c>
      <c r="O25" s="205">
        <v>1.75</v>
      </c>
      <c r="P25" s="205">
        <v>2.4</v>
      </c>
      <c r="Q25" s="205">
        <v>5.8</v>
      </c>
      <c r="R25" s="205">
        <v>6.29</v>
      </c>
      <c r="S25" s="205">
        <v>4.08</v>
      </c>
      <c r="T25" s="205">
        <v>1.47</v>
      </c>
      <c r="U25" s="205">
        <v>6.79</v>
      </c>
      <c r="V25" s="205">
        <v>5.27</v>
      </c>
      <c r="W25" s="205">
        <v>7.13</v>
      </c>
      <c r="X25" s="205">
        <v>1.3</v>
      </c>
      <c r="Y25" s="205">
        <v>0</v>
      </c>
      <c r="Z25" s="205">
        <v>36.79</v>
      </c>
      <c r="AA25" s="205">
        <v>13.26</v>
      </c>
      <c r="AB25" s="205">
        <v>0</v>
      </c>
      <c r="AC25" s="205">
        <v>11.67</v>
      </c>
      <c r="AD25" s="205">
        <v>0</v>
      </c>
      <c r="AE25" s="205">
        <v>0</v>
      </c>
      <c r="AF25" s="205">
        <v>0</v>
      </c>
      <c r="AG25" s="205">
        <v>19.36</v>
      </c>
      <c r="AH25" s="205">
        <v>0</v>
      </c>
      <c r="AI25" s="205">
        <v>32.619999999999997</v>
      </c>
      <c r="AJ25" s="205">
        <v>0</v>
      </c>
      <c r="AK25" s="205">
        <v>9.02</v>
      </c>
      <c r="AL25" s="205">
        <v>0</v>
      </c>
      <c r="AM25" s="205">
        <v>0</v>
      </c>
      <c r="AN25" s="205">
        <v>0</v>
      </c>
      <c r="AO25" s="205">
        <v>171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1.87</v>
      </c>
      <c r="E26" s="205">
        <v>0</v>
      </c>
      <c r="F26" s="205">
        <v>0</v>
      </c>
      <c r="G26" s="205">
        <v>8.82</v>
      </c>
      <c r="H26" s="205">
        <v>0</v>
      </c>
      <c r="I26" s="205">
        <v>20.23</v>
      </c>
      <c r="J26" s="205">
        <v>1.39</v>
      </c>
      <c r="K26" s="205">
        <v>37.79</v>
      </c>
      <c r="L26" s="205">
        <v>65.260000000000005</v>
      </c>
      <c r="M26" s="205">
        <v>0</v>
      </c>
      <c r="N26" s="205">
        <v>1.04</v>
      </c>
      <c r="O26" s="205">
        <v>1.75</v>
      </c>
      <c r="P26" s="205">
        <v>2.4</v>
      </c>
      <c r="Q26" s="205">
        <v>5.8</v>
      </c>
      <c r="R26" s="205">
        <v>6.08</v>
      </c>
      <c r="S26" s="205">
        <v>4.08</v>
      </c>
      <c r="T26" s="205">
        <v>1.47</v>
      </c>
      <c r="U26" s="205">
        <v>6.79</v>
      </c>
      <c r="V26" s="205">
        <v>5.27</v>
      </c>
      <c r="W26" s="205">
        <v>7.13</v>
      </c>
      <c r="X26" s="205">
        <v>1.31</v>
      </c>
      <c r="Y26" s="205">
        <v>0</v>
      </c>
      <c r="Z26" s="205">
        <v>36.799999999999997</v>
      </c>
      <c r="AA26" s="205">
        <v>13.26</v>
      </c>
      <c r="AB26" s="205">
        <v>0</v>
      </c>
      <c r="AC26" s="205">
        <v>11.67</v>
      </c>
      <c r="AD26" s="205">
        <v>0</v>
      </c>
      <c r="AE26" s="205">
        <v>0</v>
      </c>
      <c r="AF26" s="205">
        <v>0</v>
      </c>
      <c r="AG26" s="205">
        <v>19.36</v>
      </c>
      <c r="AH26" s="205">
        <v>0</v>
      </c>
      <c r="AI26" s="205">
        <v>32.619999999999997</v>
      </c>
      <c r="AJ26" s="205">
        <v>0</v>
      </c>
      <c r="AK26" s="205">
        <v>9.02</v>
      </c>
      <c r="AL26" s="205">
        <v>0</v>
      </c>
      <c r="AM26" s="205">
        <v>0</v>
      </c>
      <c r="AN26" s="205">
        <v>0</v>
      </c>
      <c r="AO26" s="205">
        <v>171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1.87</v>
      </c>
      <c r="E27" s="205">
        <v>0</v>
      </c>
      <c r="F27" s="205">
        <v>0</v>
      </c>
      <c r="G27" s="205">
        <v>8.82</v>
      </c>
      <c r="H27" s="205">
        <v>0</v>
      </c>
      <c r="I27" s="205">
        <v>20.23</v>
      </c>
      <c r="J27" s="205">
        <v>1.39</v>
      </c>
      <c r="K27" s="205">
        <v>37.79</v>
      </c>
      <c r="L27" s="205">
        <v>65.260000000000005</v>
      </c>
      <c r="M27" s="205">
        <v>0</v>
      </c>
      <c r="N27" s="205">
        <v>1.04</v>
      </c>
      <c r="O27" s="205">
        <v>1.75</v>
      </c>
      <c r="P27" s="205">
        <v>2.4</v>
      </c>
      <c r="Q27" s="205">
        <v>5.8</v>
      </c>
      <c r="R27" s="205">
        <v>7.77</v>
      </c>
      <c r="S27" s="205">
        <v>4.7</v>
      </c>
      <c r="T27" s="205">
        <v>1.47</v>
      </c>
      <c r="U27" s="205">
        <v>6.79</v>
      </c>
      <c r="V27" s="205">
        <v>5.27</v>
      </c>
      <c r="W27" s="205">
        <v>0.41</v>
      </c>
      <c r="X27" s="205">
        <v>1.31</v>
      </c>
      <c r="Y27" s="205">
        <v>0</v>
      </c>
      <c r="Z27" s="205">
        <v>2.3199999999999998</v>
      </c>
      <c r="AA27" s="205">
        <v>0.8</v>
      </c>
      <c r="AB27" s="205">
        <v>0</v>
      </c>
      <c r="AC27" s="205">
        <v>11.67</v>
      </c>
      <c r="AD27" s="205">
        <v>0</v>
      </c>
      <c r="AE27" s="205">
        <v>0</v>
      </c>
      <c r="AF27" s="205">
        <v>0</v>
      </c>
      <c r="AG27" s="205">
        <v>19.36</v>
      </c>
      <c r="AH27" s="205">
        <v>0</v>
      </c>
      <c r="AI27" s="205">
        <v>32.619999999999997</v>
      </c>
      <c r="AJ27" s="205">
        <v>0</v>
      </c>
      <c r="AK27" s="205">
        <v>9.02</v>
      </c>
      <c r="AL27" s="205">
        <v>0</v>
      </c>
      <c r="AM27" s="205">
        <v>0</v>
      </c>
      <c r="AN27" s="205">
        <v>0</v>
      </c>
      <c r="AO27" s="205">
        <v>171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1.87</v>
      </c>
      <c r="E28" s="205">
        <v>0</v>
      </c>
      <c r="F28" s="205">
        <v>0</v>
      </c>
      <c r="G28" s="205">
        <v>8.82</v>
      </c>
      <c r="H28" s="205">
        <v>0</v>
      </c>
      <c r="I28" s="205">
        <v>20.23</v>
      </c>
      <c r="J28" s="205">
        <v>1.39</v>
      </c>
      <c r="K28" s="205">
        <v>16.79</v>
      </c>
      <c r="L28" s="205">
        <v>65.260000000000005</v>
      </c>
      <c r="M28" s="205">
        <v>0</v>
      </c>
      <c r="N28" s="205">
        <v>1.04</v>
      </c>
      <c r="O28" s="205">
        <v>1.75</v>
      </c>
      <c r="P28" s="205">
        <v>2.4</v>
      </c>
      <c r="Q28" s="205">
        <v>5.8</v>
      </c>
      <c r="R28" s="205">
        <v>0.38</v>
      </c>
      <c r="S28" s="205">
        <v>0.23</v>
      </c>
      <c r="T28" s="205">
        <v>1.47</v>
      </c>
      <c r="U28" s="205">
        <v>6.79</v>
      </c>
      <c r="V28" s="205">
        <v>0.18</v>
      </c>
      <c r="W28" s="205">
        <v>0.41</v>
      </c>
      <c r="X28" s="205">
        <v>1.31</v>
      </c>
      <c r="Y28" s="205">
        <v>0</v>
      </c>
      <c r="Z28" s="205">
        <v>2.3199999999999998</v>
      </c>
      <c r="AA28" s="205">
        <v>0.8</v>
      </c>
      <c r="AB28" s="205">
        <v>0</v>
      </c>
      <c r="AC28" s="205">
        <v>11.67</v>
      </c>
      <c r="AD28" s="205">
        <v>0</v>
      </c>
      <c r="AE28" s="205">
        <v>0</v>
      </c>
      <c r="AF28" s="205">
        <v>0</v>
      </c>
      <c r="AG28" s="205">
        <v>19.36</v>
      </c>
      <c r="AH28" s="205">
        <v>0</v>
      </c>
      <c r="AI28" s="205">
        <v>32.619999999999997</v>
      </c>
      <c r="AJ28" s="205">
        <v>0</v>
      </c>
      <c r="AK28" s="205">
        <v>5.6</v>
      </c>
      <c r="AL28" s="205">
        <v>0</v>
      </c>
      <c r="AM28" s="205">
        <v>0</v>
      </c>
      <c r="AN28" s="205">
        <v>0</v>
      </c>
      <c r="AO28" s="205">
        <v>171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1.87</v>
      </c>
      <c r="E29" s="205">
        <v>0</v>
      </c>
      <c r="F29" s="205">
        <v>0</v>
      </c>
      <c r="G29" s="205">
        <v>8.82</v>
      </c>
      <c r="H29" s="205">
        <v>0</v>
      </c>
      <c r="I29" s="205">
        <v>20.23</v>
      </c>
      <c r="J29" s="205">
        <v>1.39</v>
      </c>
      <c r="K29" s="205">
        <v>16.79</v>
      </c>
      <c r="L29" s="205">
        <v>65.260000000000005</v>
      </c>
      <c r="M29" s="205">
        <v>0</v>
      </c>
      <c r="N29" s="205">
        <v>1.04</v>
      </c>
      <c r="O29" s="205">
        <v>1.75</v>
      </c>
      <c r="P29" s="205">
        <v>2.4</v>
      </c>
      <c r="Q29" s="205">
        <v>5.8</v>
      </c>
      <c r="R29" s="205">
        <v>0.37</v>
      </c>
      <c r="S29" s="205">
        <v>0.23</v>
      </c>
      <c r="T29" s="205">
        <v>1.47</v>
      </c>
      <c r="U29" s="205">
        <v>6.79</v>
      </c>
      <c r="V29" s="205">
        <v>0.18</v>
      </c>
      <c r="W29" s="205">
        <v>0.41</v>
      </c>
      <c r="X29" s="205">
        <v>1.31</v>
      </c>
      <c r="Y29" s="205">
        <v>0</v>
      </c>
      <c r="Z29" s="205">
        <v>2.3199999999999998</v>
      </c>
      <c r="AA29" s="205">
        <v>0.8</v>
      </c>
      <c r="AB29" s="205">
        <v>0</v>
      </c>
      <c r="AC29" s="205">
        <v>-2.78</v>
      </c>
      <c r="AD29" s="205">
        <v>0</v>
      </c>
      <c r="AE29" s="205">
        <v>0</v>
      </c>
      <c r="AF29" s="205">
        <v>0</v>
      </c>
      <c r="AG29" s="205">
        <v>19.36</v>
      </c>
      <c r="AH29" s="205">
        <v>0</v>
      </c>
      <c r="AI29" s="205">
        <v>32.619999999999997</v>
      </c>
      <c r="AJ29" s="205">
        <v>0</v>
      </c>
      <c r="AK29" s="205">
        <v>5.6</v>
      </c>
      <c r="AL29" s="205">
        <v>0</v>
      </c>
      <c r="AM29" s="205">
        <v>0</v>
      </c>
      <c r="AN29" s="205">
        <v>0</v>
      </c>
      <c r="AO29" s="205">
        <v>171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1.87</v>
      </c>
      <c r="E30" s="205">
        <v>0</v>
      </c>
      <c r="F30" s="205">
        <v>0</v>
      </c>
      <c r="G30" s="205">
        <v>8.82</v>
      </c>
      <c r="H30" s="205">
        <v>0</v>
      </c>
      <c r="I30" s="205">
        <v>20.23</v>
      </c>
      <c r="J30" s="205">
        <v>1.39</v>
      </c>
      <c r="K30" s="205">
        <v>16.79</v>
      </c>
      <c r="L30" s="205">
        <v>65.260000000000005</v>
      </c>
      <c r="M30" s="205">
        <v>0</v>
      </c>
      <c r="N30" s="205">
        <v>1.04</v>
      </c>
      <c r="O30" s="205">
        <v>1.75</v>
      </c>
      <c r="P30" s="205">
        <v>2.4</v>
      </c>
      <c r="Q30" s="205">
        <v>5.8</v>
      </c>
      <c r="R30" s="205">
        <v>0.37</v>
      </c>
      <c r="S30" s="205">
        <v>0.23</v>
      </c>
      <c r="T30" s="205">
        <v>1.47</v>
      </c>
      <c r="U30" s="205">
        <v>6.79</v>
      </c>
      <c r="V30" s="205">
        <v>0.18</v>
      </c>
      <c r="W30" s="205">
        <v>0.41</v>
      </c>
      <c r="X30" s="205">
        <v>1.31</v>
      </c>
      <c r="Y30" s="205">
        <v>0</v>
      </c>
      <c r="Z30" s="205">
        <v>2.3199999999999998</v>
      </c>
      <c r="AA30" s="205">
        <v>0.8</v>
      </c>
      <c r="AB30" s="205">
        <v>0</v>
      </c>
      <c r="AC30" s="205">
        <v>-2.78</v>
      </c>
      <c r="AD30" s="205">
        <v>0</v>
      </c>
      <c r="AE30" s="205">
        <v>0</v>
      </c>
      <c r="AF30" s="205">
        <v>0</v>
      </c>
      <c r="AG30" s="205">
        <v>19.36</v>
      </c>
      <c r="AH30" s="205">
        <v>0</v>
      </c>
      <c r="AI30" s="205">
        <v>32.619999999999997</v>
      </c>
      <c r="AJ30" s="205">
        <v>0</v>
      </c>
      <c r="AK30" s="205">
        <v>5.6</v>
      </c>
      <c r="AL30" s="205">
        <v>0</v>
      </c>
      <c r="AM30" s="205">
        <v>0</v>
      </c>
      <c r="AN30" s="205">
        <v>0</v>
      </c>
      <c r="AO30" s="205">
        <v>171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1.87</v>
      </c>
      <c r="E31" s="205">
        <v>0</v>
      </c>
      <c r="F31" s="205">
        <v>0</v>
      </c>
      <c r="G31" s="205">
        <v>8.82</v>
      </c>
      <c r="H31" s="205">
        <v>0</v>
      </c>
      <c r="I31" s="205">
        <v>20.23</v>
      </c>
      <c r="J31" s="205">
        <v>1.39</v>
      </c>
      <c r="K31" s="205">
        <v>16.79</v>
      </c>
      <c r="L31" s="205">
        <v>65.260000000000005</v>
      </c>
      <c r="M31" s="205">
        <v>0</v>
      </c>
      <c r="N31" s="205">
        <v>1.04</v>
      </c>
      <c r="O31" s="205">
        <v>1.75</v>
      </c>
      <c r="P31" s="205">
        <v>2.4</v>
      </c>
      <c r="Q31" s="205">
        <v>5.8</v>
      </c>
      <c r="R31" s="205">
        <v>0.37</v>
      </c>
      <c r="S31" s="205">
        <v>0.23</v>
      </c>
      <c r="T31" s="205">
        <v>1.47</v>
      </c>
      <c r="U31" s="205">
        <v>6.79</v>
      </c>
      <c r="V31" s="205">
        <v>0.18</v>
      </c>
      <c r="W31" s="205">
        <v>0.41</v>
      </c>
      <c r="X31" s="205">
        <v>1.31</v>
      </c>
      <c r="Y31" s="205">
        <v>0</v>
      </c>
      <c r="Z31" s="205">
        <v>2.3199999999999998</v>
      </c>
      <c r="AA31" s="205">
        <v>0.8</v>
      </c>
      <c r="AB31" s="205">
        <v>0</v>
      </c>
      <c r="AC31" s="205">
        <v>11.67</v>
      </c>
      <c r="AD31" s="205">
        <v>0</v>
      </c>
      <c r="AE31" s="205">
        <v>0</v>
      </c>
      <c r="AF31" s="205">
        <v>0</v>
      </c>
      <c r="AG31" s="205">
        <v>19.36</v>
      </c>
      <c r="AH31" s="205">
        <v>0</v>
      </c>
      <c r="AI31" s="205">
        <v>32.619999999999997</v>
      </c>
      <c r="AJ31" s="205">
        <v>0</v>
      </c>
      <c r="AK31" s="205">
        <v>5.6</v>
      </c>
      <c r="AL31" s="205">
        <v>0</v>
      </c>
      <c r="AM31" s="205">
        <v>0</v>
      </c>
      <c r="AN31" s="205">
        <v>0</v>
      </c>
      <c r="AO31" s="205">
        <v>171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1.87</v>
      </c>
      <c r="E32" s="205">
        <v>0</v>
      </c>
      <c r="F32" s="205">
        <v>0</v>
      </c>
      <c r="G32" s="205">
        <v>8.82</v>
      </c>
      <c r="H32" s="205">
        <v>0</v>
      </c>
      <c r="I32" s="205">
        <v>20.23</v>
      </c>
      <c r="J32" s="205">
        <v>1.39</v>
      </c>
      <c r="K32" s="205">
        <v>16.79</v>
      </c>
      <c r="L32" s="205">
        <v>65.260000000000005</v>
      </c>
      <c r="M32" s="205">
        <v>0</v>
      </c>
      <c r="N32" s="205">
        <v>1.04</v>
      </c>
      <c r="O32" s="205">
        <v>1.75</v>
      </c>
      <c r="P32" s="205">
        <v>2.4</v>
      </c>
      <c r="Q32" s="205">
        <v>5.8</v>
      </c>
      <c r="R32" s="205">
        <v>0.37</v>
      </c>
      <c r="S32" s="205">
        <v>0.23</v>
      </c>
      <c r="T32" s="205">
        <v>1.47</v>
      </c>
      <c r="U32" s="205">
        <v>6.79</v>
      </c>
      <c r="V32" s="205">
        <v>0.18</v>
      </c>
      <c r="W32" s="205">
        <v>0.41</v>
      </c>
      <c r="X32" s="205">
        <v>1.31</v>
      </c>
      <c r="Y32" s="205">
        <v>0</v>
      </c>
      <c r="Z32" s="205">
        <v>2.3199999999999998</v>
      </c>
      <c r="AA32" s="205">
        <v>0.8</v>
      </c>
      <c r="AB32" s="205">
        <v>0</v>
      </c>
      <c r="AC32" s="205">
        <v>-2.78</v>
      </c>
      <c r="AD32" s="205">
        <v>0</v>
      </c>
      <c r="AE32" s="205">
        <v>0</v>
      </c>
      <c r="AF32" s="205">
        <v>0</v>
      </c>
      <c r="AG32" s="205">
        <v>19.36</v>
      </c>
      <c r="AH32" s="205">
        <v>0</v>
      </c>
      <c r="AI32" s="205">
        <v>32.619999999999997</v>
      </c>
      <c r="AJ32" s="205">
        <v>0</v>
      </c>
      <c r="AK32" s="205">
        <v>5.6</v>
      </c>
      <c r="AL32" s="205">
        <v>0</v>
      </c>
      <c r="AM32" s="205">
        <v>0</v>
      </c>
      <c r="AN32" s="205">
        <v>0</v>
      </c>
      <c r="AO32" s="205">
        <v>171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1.87</v>
      </c>
      <c r="E33" s="205">
        <v>0</v>
      </c>
      <c r="F33" s="205">
        <v>0</v>
      </c>
      <c r="G33" s="205">
        <v>8.82</v>
      </c>
      <c r="H33" s="205">
        <v>0</v>
      </c>
      <c r="I33" s="205">
        <v>20.23</v>
      </c>
      <c r="J33" s="205">
        <v>1.39</v>
      </c>
      <c r="K33" s="205">
        <v>37.79</v>
      </c>
      <c r="L33" s="205">
        <v>65.260000000000005</v>
      </c>
      <c r="M33" s="205">
        <v>0</v>
      </c>
      <c r="N33" s="205">
        <v>1.04</v>
      </c>
      <c r="O33" s="205">
        <v>1.75</v>
      </c>
      <c r="P33" s="205">
        <v>2.4</v>
      </c>
      <c r="Q33" s="205">
        <v>5.8</v>
      </c>
      <c r="R33" s="205">
        <v>7.87</v>
      </c>
      <c r="S33" s="205">
        <v>4.7699999999999996</v>
      </c>
      <c r="T33" s="205">
        <v>1.47</v>
      </c>
      <c r="U33" s="205">
        <v>6.79</v>
      </c>
      <c r="V33" s="205">
        <v>5.27</v>
      </c>
      <c r="W33" s="205">
        <v>0.41</v>
      </c>
      <c r="X33" s="205">
        <v>1.31</v>
      </c>
      <c r="Y33" s="205">
        <v>0</v>
      </c>
      <c r="Z33" s="205">
        <v>2.3199999999999998</v>
      </c>
      <c r="AA33" s="205">
        <v>0.8</v>
      </c>
      <c r="AB33" s="205">
        <v>0</v>
      </c>
      <c r="AC33" s="205">
        <v>11.67</v>
      </c>
      <c r="AD33" s="205">
        <v>0</v>
      </c>
      <c r="AE33" s="205">
        <v>0</v>
      </c>
      <c r="AF33" s="205">
        <v>0</v>
      </c>
      <c r="AG33" s="205">
        <v>19.36</v>
      </c>
      <c r="AH33" s="205">
        <v>0</v>
      </c>
      <c r="AI33" s="205">
        <v>32.619999999999997</v>
      </c>
      <c r="AJ33" s="205">
        <v>0</v>
      </c>
      <c r="AK33" s="205">
        <v>9.02</v>
      </c>
      <c r="AL33" s="205">
        <v>0</v>
      </c>
      <c r="AM33" s="205">
        <v>0</v>
      </c>
      <c r="AN33" s="205">
        <v>0</v>
      </c>
      <c r="AO33" s="205">
        <v>171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1.87</v>
      </c>
      <c r="E34" s="205">
        <v>0</v>
      </c>
      <c r="F34" s="205">
        <v>0</v>
      </c>
      <c r="G34" s="205">
        <v>8.82</v>
      </c>
      <c r="H34" s="205">
        <v>0</v>
      </c>
      <c r="I34" s="205">
        <v>20.23</v>
      </c>
      <c r="J34" s="205">
        <v>1.39</v>
      </c>
      <c r="K34" s="205">
        <v>37.79</v>
      </c>
      <c r="L34" s="205">
        <v>65.260000000000005</v>
      </c>
      <c r="M34" s="205">
        <v>0</v>
      </c>
      <c r="N34" s="205">
        <v>1.04</v>
      </c>
      <c r="O34" s="205">
        <v>1.75</v>
      </c>
      <c r="P34" s="205">
        <v>2.4</v>
      </c>
      <c r="Q34" s="205">
        <v>5.8</v>
      </c>
      <c r="R34" s="205">
        <v>7.77</v>
      </c>
      <c r="S34" s="205">
        <v>4.76</v>
      </c>
      <c r="T34" s="205">
        <v>1.47</v>
      </c>
      <c r="U34" s="205">
        <v>6.79</v>
      </c>
      <c r="V34" s="205">
        <v>5.27</v>
      </c>
      <c r="W34" s="205">
        <v>0.41</v>
      </c>
      <c r="X34" s="205">
        <v>1.31</v>
      </c>
      <c r="Y34" s="205">
        <v>0</v>
      </c>
      <c r="Z34" s="205">
        <v>2.3199999999999998</v>
      </c>
      <c r="AA34" s="205">
        <v>0.8</v>
      </c>
      <c r="AB34" s="205">
        <v>0</v>
      </c>
      <c r="AC34" s="205">
        <v>11.67</v>
      </c>
      <c r="AD34" s="205">
        <v>0</v>
      </c>
      <c r="AE34" s="205">
        <v>0</v>
      </c>
      <c r="AF34" s="205">
        <v>0</v>
      </c>
      <c r="AG34" s="205">
        <v>19.36</v>
      </c>
      <c r="AH34" s="205">
        <v>0</v>
      </c>
      <c r="AI34" s="205">
        <v>32.619999999999997</v>
      </c>
      <c r="AJ34" s="205">
        <v>0</v>
      </c>
      <c r="AK34" s="205">
        <v>9.02</v>
      </c>
      <c r="AL34" s="205">
        <v>0</v>
      </c>
      <c r="AM34" s="205">
        <v>0</v>
      </c>
      <c r="AN34" s="205">
        <v>0</v>
      </c>
      <c r="AO34" s="205">
        <v>171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1.87</v>
      </c>
      <c r="E35" s="205">
        <v>0</v>
      </c>
      <c r="F35" s="205">
        <v>0</v>
      </c>
      <c r="G35" s="205">
        <v>8.82</v>
      </c>
      <c r="H35" s="205">
        <v>0</v>
      </c>
      <c r="I35" s="205">
        <v>20.23</v>
      </c>
      <c r="J35" s="205">
        <v>1.39</v>
      </c>
      <c r="K35" s="205">
        <v>37.79</v>
      </c>
      <c r="L35" s="205">
        <v>65.260000000000005</v>
      </c>
      <c r="M35" s="205">
        <v>0</v>
      </c>
      <c r="N35" s="205">
        <v>1.04</v>
      </c>
      <c r="O35" s="205">
        <v>1.75</v>
      </c>
      <c r="P35" s="205">
        <v>2.4</v>
      </c>
      <c r="Q35" s="205">
        <v>5.8</v>
      </c>
      <c r="R35" s="205">
        <v>7.77</v>
      </c>
      <c r="S35" s="205">
        <v>3.31</v>
      </c>
      <c r="T35" s="205">
        <v>1.47</v>
      </c>
      <c r="U35" s="205">
        <v>6.79</v>
      </c>
      <c r="V35" s="205">
        <v>5.27</v>
      </c>
      <c r="W35" s="205">
        <v>7.04</v>
      </c>
      <c r="X35" s="205">
        <v>1.31</v>
      </c>
      <c r="Y35" s="205">
        <v>0</v>
      </c>
      <c r="Z35" s="205">
        <v>36.79</v>
      </c>
      <c r="AA35" s="205">
        <v>13.26</v>
      </c>
      <c r="AB35" s="205">
        <v>0</v>
      </c>
      <c r="AC35" s="205">
        <v>12.03</v>
      </c>
      <c r="AD35" s="205">
        <v>0</v>
      </c>
      <c r="AE35" s="205">
        <v>0</v>
      </c>
      <c r="AF35" s="205">
        <v>0</v>
      </c>
      <c r="AG35" s="205">
        <v>19.36</v>
      </c>
      <c r="AH35" s="205">
        <v>0</v>
      </c>
      <c r="AI35" s="205">
        <v>32.619999999999997</v>
      </c>
      <c r="AJ35" s="205">
        <v>0</v>
      </c>
      <c r="AK35" s="205">
        <v>9.02</v>
      </c>
      <c r="AL35" s="205">
        <v>0</v>
      </c>
      <c r="AM35" s="205">
        <v>0</v>
      </c>
      <c r="AN35" s="205">
        <v>0</v>
      </c>
      <c r="AO35" s="205">
        <v>171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1.87</v>
      </c>
      <c r="E36" s="205">
        <v>0</v>
      </c>
      <c r="F36" s="205">
        <v>0</v>
      </c>
      <c r="G36" s="205">
        <v>8.82</v>
      </c>
      <c r="H36" s="205">
        <v>0</v>
      </c>
      <c r="I36" s="205">
        <v>20.23</v>
      </c>
      <c r="J36" s="205">
        <v>1.39</v>
      </c>
      <c r="K36" s="205">
        <v>37.79</v>
      </c>
      <c r="L36" s="205">
        <v>65.260000000000005</v>
      </c>
      <c r="M36" s="205">
        <v>0</v>
      </c>
      <c r="N36" s="205">
        <v>1.04</v>
      </c>
      <c r="O36" s="205">
        <v>1.75</v>
      </c>
      <c r="P36" s="205">
        <v>2.4</v>
      </c>
      <c r="Q36" s="205">
        <v>5.8</v>
      </c>
      <c r="R36" s="205">
        <v>7.77</v>
      </c>
      <c r="S36" s="205">
        <v>3.31</v>
      </c>
      <c r="T36" s="205">
        <v>1.47</v>
      </c>
      <c r="U36" s="205">
        <v>6.79</v>
      </c>
      <c r="V36" s="205">
        <v>5.27</v>
      </c>
      <c r="W36" s="205">
        <v>7.13</v>
      </c>
      <c r="X36" s="205">
        <v>1.31</v>
      </c>
      <c r="Y36" s="205">
        <v>0</v>
      </c>
      <c r="Z36" s="205">
        <v>36.799999999999997</v>
      </c>
      <c r="AA36" s="205">
        <v>13.26</v>
      </c>
      <c r="AB36" s="205">
        <v>0</v>
      </c>
      <c r="AC36" s="205">
        <v>12.03</v>
      </c>
      <c r="AD36" s="205">
        <v>0</v>
      </c>
      <c r="AE36" s="205">
        <v>0</v>
      </c>
      <c r="AF36" s="205">
        <v>0</v>
      </c>
      <c r="AG36" s="205">
        <v>19.36</v>
      </c>
      <c r="AH36" s="205">
        <v>0</v>
      </c>
      <c r="AI36" s="205">
        <v>32.619999999999997</v>
      </c>
      <c r="AJ36" s="205">
        <v>0</v>
      </c>
      <c r="AK36" s="205">
        <v>9.02</v>
      </c>
      <c r="AL36" s="205">
        <v>0</v>
      </c>
      <c r="AM36" s="205">
        <v>0</v>
      </c>
      <c r="AN36" s="205">
        <v>0</v>
      </c>
      <c r="AO36" s="205">
        <v>171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1.87</v>
      </c>
      <c r="E37" s="205">
        <v>0</v>
      </c>
      <c r="F37" s="205">
        <v>0</v>
      </c>
      <c r="G37" s="205">
        <v>8.82</v>
      </c>
      <c r="H37" s="205">
        <v>0</v>
      </c>
      <c r="I37" s="205">
        <v>20.23</v>
      </c>
      <c r="J37" s="205">
        <v>1.39</v>
      </c>
      <c r="K37" s="205">
        <v>37.79</v>
      </c>
      <c r="L37" s="205">
        <v>65.260000000000005</v>
      </c>
      <c r="M37" s="205">
        <v>0</v>
      </c>
      <c r="N37" s="205">
        <v>1.04</v>
      </c>
      <c r="O37" s="205">
        <v>1.75</v>
      </c>
      <c r="P37" s="205">
        <v>2.4</v>
      </c>
      <c r="Q37" s="205">
        <v>5.8</v>
      </c>
      <c r="R37" s="205">
        <v>5.49</v>
      </c>
      <c r="S37" s="205">
        <v>3.46</v>
      </c>
      <c r="T37" s="205">
        <v>1.47</v>
      </c>
      <c r="U37" s="205">
        <v>6.7</v>
      </c>
      <c r="V37" s="205">
        <v>5.27</v>
      </c>
      <c r="W37" s="205">
        <v>7.13</v>
      </c>
      <c r="X37" s="205">
        <v>0.36</v>
      </c>
      <c r="Y37" s="205">
        <v>0</v>
      </c>
      <c r="Z37" s="205">
        <v>36.799999999999997</v>
      </c>
      <c r="AA37" s="205">
        <v>13.26</v>
      </c>
      <c r="AB37" s="205">
        <v>0</v>
      </c>
      <c r="AC37" s="205">
        <v>12.03</v>
      </c>
      <c r="AD37" s="205">
        <v>0</v>
      </c>
      <c r="AE37" s="205">
        <v>0</v>
      </c>
      <c r="AF37" s="205">
        <v>0</v>
      </c>
      <c r="AG37" s="205">
        <v>19.36</v>
      </c>
      <c r="AH37" s="205">
        <v>0</v>
      </c>
      <c r="AI37" s="205">
        <v>32.619999999999997</v>
      </c>
      <c r="AJ37" s="205">
        <v>0</v>
      </c>
      <c r="AK37" s="205">
        <v>9.02</v>
      </c>
      <c r="AL37" s="205">
        <v>0</v>
      </c>
      <c r="AM37" s="205">
        <v>0</v>
      </c>
      <c r="AN37" s="205">
        <v>0</v>
      </c>
      <c r="AO37" s="205">
        <v>171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1.87</v>
      </c>
      <c r="E38" s="205">
        <v>0</v>
      </c>
      <c r="F38" s="205">
        <v>0</v>
      </c>
      <c r="G38" s="205">
        <v>8.82</v>
      </c>
      <c r="H38" s="205">
        <v>0</v>
      </c>
      <c r="I38" s="205">
        <v>20.23</v>
      </c>
      <c r="J38" s="205">
        <v>1.39</v>
      </c>
      <c r="K38" s="205">
        <v>37.79</v>
      </c>
      <c r="L38" s="205">
        <v>65.260000000000005</v>
      </c>
      <c r="M38" s="205">
        <v>0</v>
      </c>
      <c r="N38" s="205">
        <v>1.04</v>
      </c>
      <c r="O38" s="205">
        <v>1.75</v>
      </c>
      <c r="P38" s="205">
        <v>2.4</v>
      </c>
      <c r="Q38" s="205">
        <v>5.8</v>
      </c>
      <c r="R38" s="205">
        <v>5.49</v>
      </c>
      <c r="S38" s="205">
        <v>3.46</v>
      </c>
      <c r="T38" s="205">
        <v>1.47</v>
      </c>
      <c r="U38" s="205">
        <v>6.7</v>
      </c>
      <c r="V38" s="205">
        <v>5.27</v>
      </c>
      <c r="W38" s="205">
        <v>7.13</v>
      </c>
      <c r="X38" s="205">
        <v>1.3</v>
      </c>
      <c r="Y38" s="205">
        <v>0</v>
      </c>
      <c r="Z38" s="205">
        <v>36.799999999999997</v>
      </c>
      <c r="AA38" s="205">
        <v>13.26</v>
      </c>
      <c r="AB38" s="205">
        <v>0</v>
      </c>
      <c r="AC38" s="205">
        <v>12.03</v>
      </c>
      <c r="AD38" s="205">
        <v>0</v>
      </c>
      <c r="AE38" s="205">
        <v>0</v>
      </c>
      <c r="AF38" s="205">
        <v>0</v>
      </c>
      <c r="AG38" s="205">
        <v>19.36</v>
      </c>
      <c r="AH38" s="205">
        <v>0</v>
      </c>
      <c r="AI38" s="205">
        <v>32.619999999999997</v>
      </c>
      <c r="AJ38" s="205">
        <v>0</v>
      </c>
      <c r="AK38" s="205">
        <v>9.02</v>
      </c>
      <c r="AL38" s="205">
        <v>0</v>
      </c>
      <c r="AM38" s="205">
        <v>0</v>
      </c>
      <c r="AN38" s="205">
        <v>0</v>
      </c>
      <c r="AO38" s="205">
        <v>171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1.87</v>
      </c>
      <c r="E39" s="205">
        <v>0</v>
      </c>
      <c r="F39" s="205">
        <v>0</v>
      </c>
      <c r="G39" s="205">
        <v>8.82</v>
      </c>
      <c r="H39" s="205">
        <v>0</v>
      </c>
      <c r="I39" s="205">
        <v>20.23</v>
      </c>
      <c r="J39" s="205">
        <v>1.39</v>
      </c>
      <c r="K39" s="205">
        <v>37.79</v>
      </c>
      <c r="L39" s="205">
        <v>65.260000000000005</v>
      </c>
      <c r="M39" s="205">
        <v>0</v>
      </c>
      <c r="N39" s="205">
        <v>1.04</v>
      </c>
      <c r="O39" s="205">
        <v>1.75</v>
      </c>
      <c r="P39" s="205">
        <v>2.4</v>
      </c>
      <c r="Q39" s="205">
        <v>5.8</v>
      </c>
      <c r="R39" s="205">
        <v>5.35</v>
      </c>
      <c r="S39" s="205">
        <v>3.31</v>
      </c>
      <c r="T39" s="205">
        <v>1.47</v>
      </c>
      <c r="U39" s="205">
        <v>6.7</v>
      </c>
      <c r="V39" s="205">
        <v>5.27</v>
      </c>
      <c r="W39" s="205">
        <v>7.13</v>
      </c>
      <c r="X39" s="205">
        <v>1.3</v>
      </c>
      <c r="Y39" s="205">
        <v>0</v>
      </c>
      <c r="Z39" s="205">
        <v>36.799999999999997</v>
      </c>
      <c r="AA39" s="205">
        <v>13.26</v>
      </c>
      <c r="AB39" s="205">
        <v>0</v>
      </c>
      <c r="AC39" s="205">
        <v>12.03</v>
      </c>
      <c r="AD39" s="205">
        <v>0</v>
      </c>
      <c r="AE39" s="205">
        <v>0</v>
      </c>
      <c r="AF39" s="205">
        <v>0</v>
      </c>
      <c r="AG39" s="205">
        <v>19.36</v>
      </c>
      <c r="AH39" s="205">
        <v>0</v>
      </c>
      <c r="AI39" s="205">
        <v>32.619999999999997</v>
      </c>
      <c r="AJ39" s="205">
        <v>0</v>
      </c>
      <c r="AK39" s="205">
        <v>9.02</v>
      </c>
      <c r="AL39" s="205">
        <v>0</v>
      </c>
      <c r="AM39" s="205">
        <v>0</v>
      </c>
      <c r="AN39" s="205">
        <v>0</v>
      </c>
      <c r="AO39" s="205">
        <v>171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1.87</v>
      </c>
      <c r="E40" s="205">
        <v>0</v>
      </c>
      <c r="F40" s="205">
        <v>0</v>
      </c>
      <c r="G40" s="205">
        <v>8.82</v>
      </c>
      <c r="H40" s="205">
        <v>0</v>
      </c>
      <c r="I40" s="205">
        <v>20.23</v>
      </c>
      <c r="J40" s="205">
        <v>1.39</v>
      </c>
      <c r="K40" s="205">
        <v>37.79</v>
      </c>
      <c r="L40" s="205">
        <v>65.260000000000005</v>
      </c>
      <c r="M40" s="205">
        <v>0</v>
      </c>
      <c r="N40" s="205">
        <v>1.04</v>
      </c>
      <c r="O40" s="205">
        <v>1.75</v>
      </c>
      <c r="P40" s="205">
        <v>2.4</v>
      </c>
      <c r="Q40" s="205">
        <v>5.8</v>
      </c>
      <c r="R40" s="205">
        <v>5.35</v>
      </c>
      <c r="S40" s="205">
        <v>3.31</v>
      </c>
      <c r="T40" s="205">
        <v>1.47</v>
      </c>
      <c r="U40" s="205">
        <v>6.7</v>
      </c>
      <c r="V40" s="205">
        <v>5.27</v>
      </c>
      <c r="W40" s="205">
        <v>7.13</v>
      </c>
      <c r="X40" s="205">
        <v>1.3</v>
      </c>
      <c r="Y40" s="205">
        <v>0</v>
      </c>
      <c r="Z40" s="205">
        <v>36.799999999999997</v>
      </c>
      <c r="AA40" s="205">
        <v>13.26</v>
      </c>
      <c r="AB40" s="205">
        <v>0</v>
      </c>
      <c r="AC40" s="205">
        <v>12.03</v>
      </c>
      <c r="AD40" s="205">
        <v>0</v>
      </c>
      <c r="AE40" s="205">
        <v>0</v>
      </c>
      <c r="AF40" s="205">
        <v>0</v>
      </c>
      <c r="AG40" s="205">
        <v>19.36</v>
      </c>
      <c r="AH40" s="205">
        <v>0</v>
      </c>
      <c r="AI40" s="205">
        <v>32.619999999999997</v>
      </c>
      <c r="AJ40" s="205">
        <v>0</v>
      </c>
      <c r="AK40" s="205">
        <v>9.02</v>
      </c>
      <c r="AL40" s="205">
        <v>0</v>
      </c>
      <c r="AM40" s="205">
        <v>0</v>
      </c>
      <c r="AN40" s="205">
        <v>0</v>
      </c>
      <c r="AO40" s="205">
        <v>171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1.87</v>
      </c>
      <c r="E41" s="205">
        <v>0</v>
      </c>
      <c r="F41" s="205">
        <v>0</v>
      </c>
      <c r="G41" s="205">
        <v>8.82</v>
      </c>
      <c r="H41" s="205">
        <v>0</v>
      </c>
      <c r="I41" s="205">
        <v>20.23</v>
      </c>
      <c r="J41" s="205">
        <v>1.39</v>
      </c>
      <c r="K41" s="205">
        <v>37.79</v>
      </c>
      <c r="L41" s="205">
        <v>65.260000000000005</v>
      </c>
      <c r="M41" s="205">
        <v>0</v>
      </c>
      <c r="N41" s="205">
        <v>1.04</v>
      </c>
      <c r="O41" s="205">
        <v>1.75</v>
      </c>
      <c r="P41" s="205">
        <v>2.4</v>
      </c>
      <c r="Q41" s="205">
        <v>5.8</v>
      </c>
      <c r="R41" s="205">
        <v>5.35</v>
      </c>
      <c r="S41" s="205">
        <v>3.31</v>
      </c>
      <c r="T41" s="205">
        <v>1.47</v>
      </c>
      <c r="U41" s="205">
        <v>6.7</v>
      </c>
      <c r="V41" s="205">
        <v>5.27</v>
      </c>
      <c r="W41" s="205">
        <v>7.13</v>
      </c>
      <c r="X41" s="205">
        <v>1.3</v>
      </c>
      <c r="Y41" s="205">
        <v>0</v>
      </c>
      <c r="Z41" s="205">
        <v>36.799999999999997</v>
      </c>
      <c r="AA41" s="205">
        <v>13.26</v>
      </c>
      <c r="AB41" s="205">
        <v>0</v>
      </c>
      <c r="AC41" s="205">
        <v>-0.68</v>
      </c>
      <c r="AD41" s="205">
        <v>0</v>
      </c>
      <c r="AE41" s="205">
        <v>0</v>
      </c>
      <c r="AF41" s="205">
        <v>0</v>
      </c>
      <c r="AG41" s="205">
        <v>19.36</v>
      </c>
      <c r="AH41" s="205">
        <v>0</v>
      </c>
      <c r="AI41" s="205">
        <v>32.619999999999997</v>
      </c>
      <c r="AJ41" s="205">
        <v>0</v>
      </c>
      <c r="AK41" s="205">
        <v>9.02</v>
      </c>
      <c r="AL41" s="205">
        <v>0</v>
      </c>
      <c r="AM41" s="205">
        <v>0</v>
      </c>
      <c r="AN41" s="205">
        <v>0</v>
      </c>
      <c r="AO41" s="205">
        <v>171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1.87</v>
      </c>
      <c r="E42" s="205">
        <v>0</v>
      </c>
      <c r="F42" s="205">
        <v>0</v>
      </c>
      <c r="G42" s="205">
        <v>8.82</v>
      </c>
      <c r="H42" s="205">
        <v>0</v>
      </c>
      <c r="I42" s="205">
        <v>20.23</v>
      </c>
      <c r="J42" s="205">
        <v>1.39</v>
      </c>
      <c r="K42" s="205">
        <v>37.79</v>
      </c>
      <c r="L42" s="205">
        <v>65.260000000000005</v>
      </c>
      <c r="M42" s="205">
        <v>0</v>
      </c>
      <c r="N42" s="205">
        <v>1.04</v>
      </c>
      <c r="O42" s="205">
        <v>1.75</v>
      </c>
      <c r="P42" s="205">
        <v>2.4</v>
      </c>
      <c r="Q42" s="205">
        <v>5.8</v>
      </c>
      <c r="R42" s="205">
        <v>5.35</v>
      </c>
      <c r="S42" s="205">
        <v>3.31</v>
      </c>
      <c r="T42" s="205">
        <v>1.47</v>
      </c>
      <c r="U42" s="205">
        <v>6.7</v>
      </c>
      <c r="V42" s="205">
        <v>5.27</v>
      </c>
      <c r="W42" s="205">
        <v>7.13</v>
      </c>
      <c r="X42" s="205">
        <v>1.3</v>
      </c>
      <c r="Y42" s="205">
        <v>0</v>
      </c>
      <c r="Z42" s="205">
        <v>36.799999999999997</v>
      </c>
      <c r="AA42" s="205">
        <v>13.26</v>
      </c>
      <c r="AB42" s="205">
        <v>0</v>
      </c>
      <c r="AC42" s="205">
        <v>12.03</v>
      </c>
      <c r="AD42" s="205">
        <v>0</v>
      </c>
      <c r="AE42" s="205">
        <v>0</v>
      </c>
      <c r="AF42" s="205">
        <v>0</v>
      </c>
      <c r="AG42" s="205">
        <v>19.36</v>
      </c>
      <c r="AH42" s="205">
        <v>0</v>
      </c>
      <c r="AI42" s="205">
        <v>32.619999999999997</v>
      </c>
      <c r="AJ42" s="205">
        <v>0</v>
      </c>
      <c r="AK42" s="205">
        <v>9.02</v>
      </c>
      <c r="AL42" s="205">
        <v>0</v>
      </c>
      <c r="AM42" s="205">
        <v>0</v>
      </c>
      <c r="AN42" s="205">
        <v>0</v>
      </c>
      <c r="AO42" s="205">
        <v>171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1.87</v>
      </c>
      <c r="E43" s="205">
        <v>0</v>
      </c>
      <c r="F43" s="205">
        <v>0</v>
      </c>
      <c r="G43" s="205">
        <v>8.82</v>
      </c>
      <c r="H43" s="205">
        <v>0</v>
      </c>
      <c r="I43" s="205">
        <v>20.23</v>
      </c>
      <c r="J43" s="205">
        <v>1.39</v>
      </c>
      <c r="K43" s="205">
        <v>37.79</v>
      </c>
      <c r="L43" s="205">
        <v>65.260000000000005</v>
      </c>
      <c r="M43" s="205">
        <v>0</v>
      </c>
      <c r="N43" s="205">
        <v>1.04</v>
      </c>
      <c r="O43" s="205">
        <v>1.75</v>
      </c>
      <c r="P43" s="205">
        <v>2.4</v>
      </c>
      <c r="Q43" s="205">
        <v>5.8</v>
      </c>
      <c r="R43" s="205">
        <v>7.77</v>
      </c>
      <c r="S43" s="205">
        <v>4.7</v>
      </c>
      <c r="T43" s="205">
        <v>1.47</v>
      </c>
      <c r="U43" s="205">
        <v>6.7</v>
      </c>
      <c r="V43" s="205">
        <v>5.27</v>
      </c>
      <c r="W43" s="205">
        <v>7.13</v>
      </c>
      <c r="X43" s="205">
        <v>20.100000000000001</v>
      </c>
      <c r="Y43" s="205">
        <v>0</v>
      </c>
      <c r="Z43" s="205">
        <v>36.799999999999997</v>
      </c>
      <c r="AA43" s="205">
        <v>13.26</v>
      </c>
      <c r="AB43" s="205">
        <v>0</v>
      </c>
      <c r="AC43" s="205">
        <v>12.03</v>
      </c>
      <c r="AD43" s="205">
        <v>0</v>
      </c>
      <c r="AE43" s="205">
        <v>0</v>
      </c>
      <c r="AF43" s="205">
        <v>0</v>
      </c>
      <c r="AG43" s="205">
        <v>19.36</v>
      </c>
      <c r="AH43" s="205">
        <v>0</v>
      </c>
      <c r="AI43" s="205">
        <v>32.619999999999997</v>
      </c>
      <c r="AJ43" s="205">
        <v>0</v>
      </c>
      <c r="AK43" s="205">
        <v>9.02</v>
      </c>
      <c r="AL43" s="205">
        <v>0</v>
      </c>
      <c r="AM43" s="205">
        <v>0</v>
      </c>
      <c r="AN43" s="205">
        <v>0</v>
      </c>
      <c r="AO43" s="205">
        <v>171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1.87</v>
      </c>
      <c r="E44" s="205">
        <v>0</v>
      </c>
      <c r="F44" s="205">
        <v>0</v>
      </c>
      <c r="G44" s="205">
        <v>8.82</v>
      </c>
      <c r="H44" s="205">
        <v>0</v>
      </c>
      <c r="I44" s="205">
        <v>20.23</v>
      </c>
      <c r="J44" s="205">
        <v>1.39</v>
      </c>
      <c r="K44" s="205">
        <v>37.79</v>
      </c>
      <c r="L44" s="205">
        <v>65.260000000000005</v>
      </c>
      <c r="M44" s="205">
        <v>0</v>
      </c>
      <c r="N44" s="205">
        <v>1.04</v>
      </c>
      <c r="O44" s="205">
        <v>1.75</v>
      </c>
      <c r="P44" s="205">
        <v>2.4</v>
      </c>
      <c r="Q44" s="205">
        <v>5.8</v>
      </c>
      <c r="R44" s="205">
        <v>7.77</v>
      </c>
      <c r="S44" s="205">
        <v>4.7</v>
      </c>
      <c r="T44" s="205">
        <v>1.47</v>
      </c>
      <c r="U44" s="205">
        <v>6.7</v>
      </c>
      <c r="V44" s="205">
        <v>5.27</v>
      </c>
      <c r="W44" s="205">
        <v>7.13</v>
      </c>
      <c r="X44" s="205">
        <v>20.100000000000001</v>
      </c>
      <c r="Y44" s="205">
        <v>0</v>
      </c>
      <c r="Z44" s="205">
        <v>36.799999999999997</v>
      </c>
      <c r="AA44" s="205">
        <v>13.26</v>
      </c>
      <c r="AB44" s="205">
        <v>0</v>
      </c>
      <c r="AC44" s="205">
        <v>12.03</v>
      </c>
      <c r="AD44" s="205">
        <v>0</v>
      </c>
      <c r="AE44" s="205">
        <v>0</v>
      </c>
      <c r="AF44" s="205">
        <v>0</v>
      </c>
      <c r="AG44" s="205">
        <v>19.36</v>
      </c>
      <c r="AH44" s="205">
        <v>0</v>
      </c>
      <c r="AI44" s="205">
        <v>32.619999999999997</v>
      </c>
      <c r="AJ44" s="205">
        <v>0</v>
      </c>
      <c r="AK44" s="205">
        <v>9.02</v>
      </c>
      <c r="AL44" s="205">
        <v>0</v>
      </c>
      <c r="AM44" s="205">
        <v>0</v>
      </c>
      <c r="AN44" s="205">
        <v>0</v>
      </c>
      <c r="AO44" s="205">
        <v>171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1.87</v>
      </c>
      <c r="E45" s="205">
        <v>0</v>
      </c>
      <c r="F45" s="205">
        <v>0</v>
      </c>
      <c r="G45" s="205">
        <v>8.82</v>
      </c>
      <c r="H45" s="205">
        <v>0</v>
      </c>
      <c r="I45" s="205">
        <v>20.23</v>
      </c>
      <c r="J45" s="205">
        <v>1.39</v>
      </c>
      <c r="K45" s="205">
        <v>37.79</v>
      </c>
      <c r="L45" s="205">
        <v>65.260000000000005</v>
      </c>
      <c r="M45" s="205">
        <v>0</v>
      </c>
      <c r="N45" s="205">
        <v>1.04</v>
      </c>
      <c r="O45" s="205">
        <v>1.75</v>
      </c>
      <c r="P45" s="205">
        <v>2.4</v>
      </c>
      <c r="Q45" s="205">
        <v>5.8</v>
      </c>
      <c r="R45" s="205">
        <v>7.77</v>
      </c>
      <c r="S45" s="205">
        <v>4.7</v>
      </c>
      <c r="T45" s="205">
        <v>1.47</v>
      </c>
      <c r="U45" s="205">
        <v>6.7</v>
      </c>
      <c r="V45" s="205">
        <v>5.27</v>
      </c>
      <c r="W45" s="205">
        <v>7.13</v>
      </c>
      <c r="X45" s="205">
        <v>20.100000000000001</v>
      </c>
      <c r="Y45" s="205">
        <v>0</v>
      </c>
      <c r="Z45" s="205">
        <v>36.799999999999997</v>
      </c>
      <c r="AA45" s="205">
        <v>13.26</v>
      </c>
      <c r="AB45" s="205">
        <v>0</v>
      </c>
      <c r="AC45" s="205">
        <v>12.03</v>
      </c>
      <c r="AD45" s="205">
        <v>0</v>
      </c>
      <c r="AE45" s="205">
        <v>0</v>
      </c>
      <c r="AF45" s="205">
        <v>0</v>
      </c>
      <c r="AG45" s="205">
        <v>19.36</v>
      </c>
      <c r="AH45" s="205">
        <v>0</v>
      </c>
      <c r="AI45" s="205">
        <v>32.619999999999997</v>
      </c>
      <c r="AJ45" s="205">
        <v>0</v>
      </c>
      <c r="AK45" s="205">
        <v>9.02</v>
      </c>
      <c r="AL45" s="205">
        <v>0</v>
      </c>
      <c r="AM45" s="205">
        <v>0</v>
      </c>
      <c r="AN45" s="205">
        <v>0</v>
      </c>
      <c r="AO45" s="205">
        <v>171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1.87</v>
      </c>
      <c r="E46" s="205">
        <v>0</v>
      </c>
      <c r="F46" s="205">
        <v>0</v>
      </c>
      <c r="G46" s="205">
        <v>8.82</v>
      </c>
      <c r="H46" s="205">
        <v>0</v>
      </c>
      <c r="I46" s="205">
        <v>20.23</v>
      </c>
      <c r="J46" s="205">
        <v>1.39</v>
      </c>
      <c r="K46" s="205">
        <v>37.79</v>
      </c>
      <c r="L46" s="205">
        <v>65.260000000000005</v>
      </c>
      <c r="M46" s="205">
        <v>0</v>
      </c>
      <c r="N46" s="205">
        <v>1.04</v>
      </c>
      <c r="O46" s="205">
        <v>1.75</v>
      </c>
      <c r="P46" s="205">
        <v>2.4</v>
      </c>
      <c r="Q46" s="205">
        <v>5.8</v>
      </c>
      <c r="R46" s="205">
        <v>7.77</v>
      </c>
      <c r="S46" s="205">
        <v>4.7</v>
      </c>
      <c r="T46" s="205">
        <v>1.47</v>
      </c>
      <c r="U46" s="205">
        <v>6.7</v>
      </c>
      <c r="V46" s="205">
        <v>5.27</v>
      </c>
      <c r="W46" s="205">
        <v>7.13</v>
      </c>
      <c r="X46" s="205">
        <v>20.100000000000001</v>
      </c>
      <c r="Y46" s="205">
        <v>0</v>
      </c>
      <c r="Z46" s="205">
        <v>36.799999999999997</v>
      </c>
      <c r="AA46" s="205">
        <v>13.26</v>
      </c>
      <c r="AB46" s="205">
        <v>0</v>
      </c>
      <c r="AC46" s="205">
        <v>12.03</v>
      </c>
      <c r="AD46" s="205">
        <v>0</v>
      </c>
      <c r="AE46" s="205">
        <v>0</v>
      </c>
      <c r="AF46" s="205">
        <v>0</v>
      </c>
      <c r="AG46" s="205">
        <v>19.36</v>
      </c>
      <c r="AH46" s="205">
        <v>0</v>
      </c>
      <c r="AI46" s="205">
        <v>32.619999999999997</v>
      </c>
      <c r="AJ46" s="205">
        <v>0</v>
      </c>
      <c r="AK46" s="205">
        <v>9.02</v>
      </c>
      <c r="AL46" s="205">
        <v>0</v>
      </c>
      <c r="AM46" s="205">
        <v>0</v>
      </c>
      <c r="AN46" s="205">
        <v>0</v>
      </c>
      <c r="AO46" s="205">
        <v>171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1.87</v>
      </c>
      <c r="E47" s="205">
        <v>0</v>
      </c>
      <c r="F47" s="205">
        <v>0</v>
      </c>
      <c r="G47" s="205">
        <v>8.82</v>
      </c>
      <c r="H47" s="205">
        <v>0</v>
      </c>
      <c r="I47" s="205">
        <v>20.23</v>
      </c>
      <c r="J47" s="205">
        <v>1.39</v>
      </c>
      <c r="K47" s="205">
        <v>37.79</v>
      </c>
      <c r="L47" s="205">
        <v>65.260000000000005</v>
      </c>
      <c r="M47" s="205">
        <v>0</v>
      </c>
      <c r="N47" s="205">
        <v>1.04</v>
      </c>
      <c r="O47" s="205">
        <v>1.75</v>
      </c>
      <c r="P47" s="205">
        <v>2.4</v>
      </c>
      <c r="Q47" s="205">
        <v>5.8</v>
      </c>
      <c r="R47" s="205">
        <v>7.77</v>
      </c>
      <c r="S47" s="205">
        <v>4.7</v>
      </c>
      <c r="T47" s="205">
        <v>1.47</v>
      </c>
      <c r="U47" s="205">
        <v>6.7</v>
      </c>
      <c r="V47" s="205">
        <v>5.27</v>
      </c>
      <c r="W47" s="205">
        <v>7.13</v>
      </c>
      <c r="X47" s="205">
        <v>20.100000000000001</v>
      </c>
      <c r="Y47" s="205">
        <v>0</v>
      </c>
      <c r="Z47" s="205">
        <v>36.799999999999997</v>
      </c>
      <c r="AA47" s="205">
        <v>13.26</v>
      </c>
      <c r="AB47" s="205">
        <v>0</v>
      </c>
      <c r="AC47" s="205">
        <v>12.03</v>
      </c>
      <c r="AD47" s="205">
        <v>0</v>
      </c>
      <c r="AE47" s="205">
        <v>0</v>
      </c>
      <c r="AF47" s="205">
        <v>0</v>
      </c>
      <c r="AG47" s="205">
        <v>19.36</v>
      </c>
      <c r="AH47" s="205">
        <v>0</v>
      </c>
      <c r="AI47" s="205">
        <v>32.619999999999997</v>
      </c>
      <c r="AJ47" s="205">
        <v>0</v>
      </c>
      <c r="AK47" s="205">
        <v>9.02</v>
      </c>
      <c r="AL47" s="205">
        <v>0</v>
      </c>
      <c r="AM47" s="205">
        <v>0</v>
      </c>
      <c r="AN47" s="205">
        <v>0</v>
      </c>
      <c r="AO47" s="205">
        <v>171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1.87</v>
      </c>
      <c r="E48" s="205">
        <v>0</v>
      </c>
      <c r="F48" s="205">
        <v>0</v>
      </c>
      <c r="G48" s="205">
        <v>8.82</v>
      </c>
      <c r="H48" s="205">
        <v>0</v>
      </c>
      <c r="I48" s="205">
        <v>20.23</v>
      </c>
      <c r="J48" s="205">
        <v>1.39</v>
      </c>
      <c r="K48" s="205">
        <v>37.79</v>
      </c>
      <c r="L48" s="205">
        <v>65.260000000000005</v>
      </c>
      <c r="M48" s="205">
        <v>0</v>
      </c>
      <c r="N48" s="205">
        <v>1.04</v>
      </c>
      <c r="O48" s="205">
        <v>1.75</v>
      </c>
      <c r="P48" s="205">
        <v>2.4</v>
      </c>
      <c r="Q48" s="205">
        <v>5.8</v>
      </c>
      <c r="R48" s="205">
        <v>7.77</v>
      </c>
      <c r="S48" s="205">
        <v>4.7</v>
      </c>
      <c r="T48" s="205">
        <v>1.47</v>
      </c>
      <c r="U48" s="205">
        <v>6.7</v>
      </c>
      <c r="V48" s="205">
        <v>5.27</v>
      </c>
      <c r="W48" s="205">
        <v>7.13</v>
      </c>
      <c r="X48" s="205">
        <v>20.100000000000001</v>
      </c>
      <c r="Y48" s="205">
        <v>0</v>
      </c>
      <c r="Z48" s="205">
        <v>36.799999999999997</v>
      </c>
      <c r="AA48" s="205">
        <v>13.26</v>
      </c>
      <c r="AB48" s="205">
        <v>0</v>
      </c>
      <c r="AC48" s="205">
        <v>12.03</v>
      </c>
      <c r="AD48" s="205">
        <v>0</v>
      </c>
      <c r="AE48" s="205">
        <v>0</v>
      </c>
      <c r="AF48" s="205">
        <v>0</v>
      </c>
      <c r="AG48" s="205">
        <v>19.36</v>
      </c>
      <c r="AH48" s="205">
        <v>0</v>
      </c>
      <c r="AI48" s="205">
        <v>32.619999999999997</v>
      </c>
      <c r="AJ48" s="205">
        <v>0</v>
      </c>
      <c r="AK48" s="205">
        <v>9.02</v>
      </c>
      <c r="AL48" s="205">
        <v>0</v>
      </c>
      <c r="AM48" s="205">
        <v>0</v>
      </c>
      <c r="AN48" s="205">
        <v>0</v>
      </c>
      <c r="AO48" s="205">
        <v>171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1.87</v>
      </c>
      <c r="E49" s="205">
        <v>0</v>
      </c>
      <c r="F49" s="205">
        <v>0</v>
      </c>
      <c r="G49" s="205">
        <v>8.82</v>
      </c>
      <c r="H49" s="205">
        <v>0</v>
      </c>
      <c r="I49" s="205">
        <v>20.23</v>
      </c>
      <c r="J49" s="205">
        <v>1.39</v>
      </c>
      <c r="K49" s="205">
        <v>37.79</v>
      </c>
      <c r="L49" s="205">
        <v>65.260000000000005</v>
      </c>
      <c r="M49" s="205">
        <v>0</v>
      </c>
      <c r="N49" s="205">
        <v>1.04</v>
      </c>
      <c r="O49" s="205">
        <v>1.75</v>
      </c>
      <c r="P49" s="205">
        <v>2.4</v>
      </c>
      <c r="Q49" s="205">
        <v>5.8</v>
      </c>
      <c r="R49" s="205">
        <v>5.49</v>
      </c>
      <c r="S49" s="205">
        <v>3.37</v>
      </c>
      <c r="T49" s="205">
        <v>1.47</v>
      </c>
      <c r="U49" s="205">
        <v>6.7</v>
      </c>
      <c r="V49" s="205">
        <v>5.27</v>
      </c>
      <c r="W49" s="205">
        <v>7.13</v>
      </c>
      <c r="X49" s="205">
        <v>20.100000000000001</v>
      </c>
      <c r="Y49" s="205">
        <v>0</v>
      </c>
      <c r="Z49" s="205">
        <v>36.799999999999997</v>
      </c>
      <c r="AA49" s="205">
        <v>13.26</v>
      </c>
      <c r="AB49" s="205">
        <v>0</v>
      </c>
      <c r="AC49" s="205">
        <v>12.03</v>
      </c>
      <c r="AD49" s="205">
        <v>0</v>
      </c>
      <c r="AE49" s="205">
        <v>0</v>
      </c>
      <c r="AF49" s="205">
        <v>0</v>
      </c>
      <c r="AG49" s="205">
        <v>19.36</v>
      </c>
      <c r="AH49" s="205">
        <v>0</v>
      </c>
      <c r="AI49" s="205">
        <v>32.619999999999997</v>
      </c>
      <c r="AJ49" s="205">
        <v>0</v>
      </c>
      <c r="AK49" s="205">
        <v>9.02</v>
      </c>
      <c r="AL49" s="205">
        <v>0</v>
      </c>
      <c r="AM49" s="205">
        <v>0</v>
      </c>
      <c r="AN49" s="205">
        <v>0</v>
      </c>
      <c r="AO49" s="205">
        <v>171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1.87</v>
      </c>
      <c r="E50" s="205">
        <v>0</v>
      </c>
      <c r="F50" s="205">
        <v>0</v>
      </c>
      <c r="G50" s="205">
        <v>8.82</v>
      </c>
      <c r="H50" s="205">
        <v>0</v>
      </c>
      <c r="I50" s="205">
        <v>20.23</v>
      </c>
      <c r="J50" s="205">
        <v>1.39</v>
      </c>
      <c r="K50" s="205">
        <v>37.79</v>
      </c>
      <c r="L50" s="205">
        <v>65.260000000000005</v>
      </c>
      <c r="M50" s="205">
        <v>0</v>
      </c>
      <c r="N50" s="205">
        <v>1.04</v>
      </c>
      <c r="O50" s="205">
        <v>1.75</v>
      </c>
      <c r="P50" s="205">
        <v>2.4</v>
      </c>
      <c r="Q50" s="205">
        <v>5.8</v>
      </c>
      <c r="R50" s="205">
        <v>5.49</v>
      </c>
      <c r="S50" s="205">
        <v>3.37</v>
      </c>
      <c r="T50" s="205">
        <v>1.47</v>
      </c>
      <c r="U50" s="205">
        <v>6.7</v>
      </c>
      <c r="V50" s="205">
        <v>5.27</v>
      </c>
      <c r="W50" s="205">
        <v>7.13</v>
      </c>
      <c r="X50" s="205">
        <v>20.100000000000001</v>
      </c>
      <c r="Y50" s="205">
        <v>0</v>
      </c>
      <c r="Z50" s="205">
        <v>36.799999999999997</v>
      </c>
      <c r="AA50" s="205">
        <v>13.26</v>
      </c>
      <c r="AB50" s="205">
        <v>0</v>
      </c>
      <c r="AC50" s="205">
        <v>12.03</v>
      </c>
      <c r="AD50" s="205">
        <v>0</v>
      </c>
      <c r="AE50" s="205">
        <v>0</v>
      </c>
      <c r="AF50" s="205">
        <v>0</v>
      </c>
      <c r="AG50" s="205">
        <v>19.36</v>
      </c>
      <c r="AH50" s="205">
        <v>0</v>
      </c>
      <c r="AI50" s="205">
        <v>32.619999999999997</v>
      </c>
      <c r="AJ50" s="205">
        <v>0</v>
      </c>
      <c r="AK50" s="205">
        <v>9.02</v>
      </c>
      <c r="AL50" s="205">
        <v>0</v>
      </c>
      <c r="AM50" s="205">
        <v>0</v>
      </c>
      <c r="AN50" s="205">
        <v>0</v>
      </c>
      <c r="AO50" s="205">
        <v>171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1.87</v>
      </c>
      <c r="E51" s="205">
        <v>0</v>
      </c>
      <c r="F51" s="205">
        <v>0</v>
      </c>
      <c r="G51" s="205">
        <v>8.82</v>
      </c>
      <c r="H51" s="205">
        <v>0</v>
      </c>
      <c r="I51" s="205">
        <v>20.23</v>
      </c>
      <c r="J51" s="205">
        <v>1.39</v>
      </c>
      <c r="K51" s="205">
        <v>37.79</v>
      </c>
      <c r="L51" s="205">
        <v>65.260000000000005</v>
      </c>
      <c r="M51" s="205">
        <v>0</v>
      </c>
      <c r="N51" s="205">
        <v>1.04</v>
      </c>
      <c r="O51" s="205">
        <v>1.75</v>
      </c>
      <c r="P51" s="205">
        <v>2.4</v>
      </c>
      <c r="Q51" s="205">
        <v>5.8</v>
      </c>
      <c r="R51" s="205">
        <v>5.49</v>
      </c>
      <c r="S51" s="205">
        <v>3.37</v>
      </c>
      <c r="T51" s="205">
        <v>1.47</v>
      </c>
      <c r="U51" s="205">
        <v>6.7</v>
      </c>
      <c r="V51" s="205">
        <v>5.27</v>
      </c>
      <c r="W51" s="205">
        <v>7.13</v>
      </c>
      <c r="X51" s="205">
        <v>20.100000000000001</v>
      </c>
      <c r="Y51" s="205">
        <v>0</v>
      </c>
      <c r="Z51" s="205">
        <v>36.799999999999997</v>
      </c>
      <c r="AA51" s="205">
        <v>13.26</v>
      </c>
      <c r="AB51" s="205">
        <v>0</v>
      </c>
      <c r="AC51" s="205">
        <v>12.38</v>
      </c>
      <c r="AD51" s="205">
        <v>0</v>
      </c>
      <c r="AE51" s="205">
        <v>0</v>
      </c>
      <c r="AF51" s="205">
        <v>0</v>
      </c>
      <c r="AG51" s="205">
        <v>19.36</v>
      </c>
      <c r="AH51" s="205">
        <v>0</v>
      </c>
      <c r="AI51" s="205">
        <v>32.619999999999997</v>
      </c>
      <c r="AJ51" s="205">
        <v>0</v>
      </c>
      <c r="AK51" s="205">
        <v>9.02</v>
      </c>
      <c r="AL51" s="205">
        <v>0</v>
      </c>
      <c r="AM51" s="205">
        <v>0</v>
      </c>
      <c r="AN51" s="205">
        <v>0</v>
      </c>
      <c r="AO51" s="205">
        <v>167.4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1.87</v>
      </c>
      <c r="E52" s="205">
        <v>0</v>
      </c>
      <c r="F52" s="205">
        <v>0</v>
      </c>
      <c r="G52" s="205">
        <v>8.82</v>
      </c>
      <c r="H52" s="205">
        <v>0</v>
      </c>
      <c r="I52" s="205">
        <v>20.23</v>
      </c>
      <c r="J52" s="205">
        <v>1.39</v>
      </c>
      <c r="K52" s="205">
        <v>37.79</v>
      </c>
      <c r="L52" s="205">
        <v>65.260000000000005</v>
      </c>
      <c r="M52" s="205">
        <v>0</v>
      </c>
      <c r="N52" s="205">
        <v>1.04</v>
      </c>
      <c r="O52" s="205">
        <v>1.75</v>
      </c>
      <c r="P52" s="205">
        <v>2.4</v>
      </c>
      <c r="Q52" s="205">
        <v>5.8</v>
      </c>
      <c r="R52" s="205">
        <v>5.49</v>
      </c>
      <c r="S52" s="205">
        <v>3.37</v>
      </c>
      <c r="T52" s="205">
        <v>1.47</v>
      </c>
      <c r="U52" s="205">
        <v>6.7</v>
      </c>
      <c r="V52" s="205">
        <v>5.27</v>
      </c>
      <c r="W52" s="205">
        <v>7.13</v>
      </c>
      <c r="X52" s="205">
        <v>20.100000000000001</v>
      </c>
      <c r="Y52" s="205">
        <v>0</v>
      </c>
      <c r="Z52" s="205">
        <v>36.799999999999997</v>
      </c>
      <c r="AA52" s="205">
        <v>13.26</v>
      </c>
      <c r="AB52" s="205">
        <v>0</v>
      </c>
      <c r="AC52" s="205">
        <v>12.38</v>
      </c>
      <c r="AD52" s="205">
        <v>0</v>
      </c>
      <c r="AE52" s="205">
        <v>0</v>
      </c>
      <c r="AF52" s="205">
        <v>0</v>
      </c>
      <c r="AG52" s="205">
        <v>19.36</v>
      </c>
      <c r="AH52" s="205">
        <v>0</v>
      </c>
      <c r="AI52" s="205">
        <v>32.619999999999997</v>
      </c>
      <c r="AJ52" s="205">
        <v>0</v>
      </c>
      <c r="AK52" s="205">
        <v>9.02</v>
      </c>
      <c r="AL52" s="205">
        <v>0</v>
      </c>
      <c r="AM52" s="205">
        <v>0</v>
      </c>
      <c r="AN52" s="205">
        <v>0</v>
      </c>
      <c r="AO52" s="205">
        <v>167.4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1.87</v>
      </c>
      <c r="E53" s="205">
        <v>0</v>
      </c>
      <c r="F53" s="205">
        <v>0</v>
      </c>
      <c r="G53" s="205">
        <v>8.82</v>
      </c>
      <c r="H53" s="205">
        <v>0</v>
      </c>
      <c r="I53" s="205">
        <v>20.23</v>
      </c>
      <c r="J53" s="205">
        <v>1.39</v>
      </c>
      <c r="K53" s="205">
        <v>37.79</v>
      </c>
      <c r="L53" s="205">
        <v>65.260000000000005</v>
      </c>
      <c r="M53" s="205">
        <v>0</v>
      </c>
      <c r="N53" s="205">
        <v>14.94</v>
      </c>
      <c r="O53" s="205">
        <v>25.29</v>
      </c>
      <c r="P53" s="205">
        <v>33.06</v>
      </c>
      <c r="Q53" s="205">
        <v>5.8</v>
      </c>
      <c r="R53" s="205">
        <v>5.49</v>
      </c>
      <c r="S53" s="205">
        <v>3.37</v>
      </c>
      <c r="T53" s="205">
        <v>1.47</v>
      </c>
      <c r="U53" s="205">
        <v>14.98</v>
      </c>
      <c r="V53" s="205">
        <v>5.27</v>
      </c>
      <c r="W53" s="205">
        <v>7.13</v>
      </c>
      <c r="X53" s="205">
        <v>20.100000000000001</v>
      </c>
      <c r="Y53" s="205">
        <v>0</v>
      </c>
      <c r="Z53" s="205">
        <v>36.799999999999997</v>
      </c>
      <c r="AA53" s="205">
        <v>13.26</v>
      </c>
      <c r="AB53" s="205">
        <v>0</v>
      </c>
      <c r="AC53" s="205">
        <v>12.38</v>
      </c>
      <c r="AD53" s="205">
        <v>0</v>
      </c>
      <c r="AE53" s="205">
        <v>0</v>
      </c>
      <c r="AF53" s="205">
        <v>0</v>
      </c>
      <c r="AG53" s="205">
        <v>19.36</v>
      </c>
      <c r="AH53" s="205">
        <v>0</v>
      </c>
      <c r="AI53" s="205">
        <v>32.619999999999997</v>
      </c>
      <c r="AJ53" s="205">
        <v>0</v>
      </c>
      <c r="AK53" s="205">
        <v>9.02</v>
      </c>
      <c r="AL53" s="205">
        <v>0</v>
      </c>
      <c r="AM53" s="205">
        <v>0</v>
      </c>
      <c r="AN53" s="205">
        <v>0</v>
      </c>
      <c r="AO53" s="205">
        <v>167.4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1.87</v>
      </c>
      <c r="E54" s="205">
        <v>0</v>
      </c>
      <c r="F54" s="205">
        <v>0</v>
      </c>
      <c r="G54" s="205">
        <v>8.82</v>
      </c>
      <c r="H54" s="205">
        <v>0</v>
      </c>
      <c r="I54" s="205">
        <v>20.23</v>
      </c>
      <c r="J54" s="205">
        <v>1.39</v>
      </c>
      <c r="K54" s="205">
        <v>37.79</v>
      </c>
      <c r="L54" s="205">
        <v>65.260000000000005</v>
      </c>
      <c r="M54" s="205">
        <v>0</v>
      </c>
      <c r="N54" s="205">
        <v>14.94</v>
      </c>
      <c r="O54" s="205">
        <v>25.29</v>
      </c>
      <c r="P54" s="205">
        <v>33.909999999999997</v>
      </c>
      <c r="Q54" s="205">
        <v>5.8</v>
      </c>
      <c r="R54" s="205">
        <v>5.49</v>
      </c>
      <c r="S54" s="205">
        <v>3.37</v>
      </c>
      <c r="T54" s="205">
        <v>1.47</v>
      </c>
      <c r="U54" s="205">
        <v>14.98</v>
      </c>
      <c r="V54" s="205">
        <v>5.27</v>
      </c>
      <c r="W54" s="205">
        <v>7.13</v>
      </c>
      <c r="X54" s="205">
        <v>20.100000000000001</v>
      </c>
      <c r="Y54" s="205">
        <v>0</v>
      </c>
      <c r="Z54" s="205">
        <v>36.799999999999997</v>
      </c>
      <c r="AA54" s="205">
        <v>13.26</v>
      </c>
      <c r="AB54" s="205">
        <v>0</v>
      </c>
      <c r="AC54" s="205">
        <v>12.38</v>
      </c>
      <c r="AD54" s="205">
        <v>0</v>
      </c>
      <c r="AE54" s="205">
        <v>0</v>
      </c>
      <c r="AF54" s="205">
        <v>0</v>
      </c>
      <c r="AG54" s="205">
        <v>19.36</v>
      </c>
      <c r="AH54" s="205">
        <v>0</v>
      </c>
      <c r="AI54" s="205">
        <v>32.619999999999997</v>
      </c>
      <c r="AJ54" s="205">
        <v>0</v>
      </c>
      <c r="AK54" s="205">
        <v>9.02</v>
      </c>
      <c r="AL54" s="205">
        <v>0</v>
      </c>
      <c r="AM54" s="205">
        <v>0</v>
      </c>
      <c r="AN54" s="205">
        <v>0</v>
      </c>
      <c r="AO54" s="205">
        <v>167.4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1.87</v>
      </c>
      <c r="E55" s="205">
        <v>0</v>
      </c>
      <c r="F55" s="205">
        <v>0</v>
      </c>
      <c r="G55" s="205">
        <v>8.82</v>
      </c>
      <c r="H55" s="205">
        <v>0</v>
      </c>
      <c r="I55" s="205">
        <v>20.23</v>
      </c>
      <c r="J55" s="205">
        <v>1.39</v>
      </c>
      <c r="K55" s="205">
        <v>37.79</v>
      </c>
      <c r="L55" s="205">
        <v>65.260000000000005</v>
      </c>
      <c r="M55" s="205">
        <v>0</v>
      </c>
      <c r="N55" s="205">
        <v>14.94</v>
      </c>
      <c r="O55" s="205">
        <v>25.29</v>
      </c>
      <c r="P55" s="205">
        <v>33.909999999999997</v>
      </c>
      <c r="Q55" s="205">
        <v>5.8</v>
      </c>
      <c r="R55" s="205">
        <v>5.49</v>
      </c>
      <c r="S55" s="205">
        <v>3.37</v>
      </c>
      <c r="T55" s="205">
        <v>1.47</v>
      </c>
      <c r="U55" s="205">
        <v>19.149999999999999</v>
      </c>
      <c r="V55" s="205">
        <v>5.27</v>
      </c>
      <c r="W55" s="205">
        <v>7.13</v>
      </c>
      <c r="X55" s="205">
        <v>20.100000000000001</v>
      </c>
      <c r="Y55" s="205">
        <v>0</v>
      </c>
      <c r="Z55" s="205">
        <v>36.799999999999997</v>
      </c>
      <c r="AA55" s="205">
        <v>13.26</v>
      </c>
      <c r="AB55" s="205">
        <v>0</v>
      </c>
      <c r="AC55" s="205">
        <v>12.38</v>
      </c>
      <c r="AD55" s="205">
        <v>0</v>
      </c>
      <c r="AE55" s="205">
        <v>0</v>
      </c>
      <c r="AF55" s="205">
        <v>0</v>
      </c>
      <c r="AG55" s="205">
        <v>19.36</v>
      </c>
      <c r="AH55" s="205">
        <v>0</v>
      </c>
      <c r="AI55" s="205">
        <v>32.619999999999997</v>
      </c>
      <c r="AJ55" s="205">
        <v>0</v>
      </c>
      <c r="AK55" s="205">
        <v>9.02</v>
      </c>
      <c r="AL55" s="205">
        <v>0</v>
      </c>
      <c r="AM55" s="205">
        <v>0</v>
      </c>
      <c r="AN55" s="205">
        <v>0</v>
      </c>
      <c r="AO55" s="205">
        <v>167.4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1.87</v>
      </c>
      <c r="E56" s="205">
        <v>0</v>
      </c>
      <c r="F56" s="205">
        <v>0</v>
      </c>
      <c r="G56" s="205">
        <v>8.82</v>
      </c>
      <c r="H56" s="205">
        <v>0</v>
      </c>
      <c r="I56" s="205">
        <v>20.23</v>
      </c>
      <c r="J56" s="205">
        <v>1.39</v>
      </c>
      <c r="K56" s="205">
        <v>37.79</v>
      </c>
      <c r="L56" s="205">
        <v>65.260000000000005</v>
      </c>
      <c r="M56" s="205">
        <v>0</v>
      </c>
      <c r="N56" s="205">
        <v>14.94</v>
      </c>
      <c r="O56" s="205">
        <v>25.29</v>
      </c>
      <c r="P56" s="205">
        <v>33.909999999999997</v>
      </c>
      <c r="Q56" s="205">
        <v>5.8</v>
      </c>
      <c r="R56" s="205">
        <v>5.49</v>
      </c>
      <c r="S56" s="205">
        <v>3.37</v>
      </c>
      <c r="T56" s="205">
        <v>1.47</v>
      </c>
      <c r="U56" s="205">
        <v>47.57</v>
      </c>
      <c r="V56" s="205">
        <v>5.27</v>
      </c>
      <c r="W56" s="205">
        <v>7.13</v>
      </c>
      <c r="X56" s="205">
        <v>20.100000000000001</v>
      </c>
      <c r="Y56" s="205">
        <v>0</v>
      </c>
      <c r="Z56" s="205">
        <v>36.799999999999997</v>
      </c>
      <c r="AA56" s="205">
        <v>13.26</v>
      </c>
      <c r="AB56" s="205">
        <v>0</v>
      </c>
      <c r="AC56" s="205">
        <v>12.38</v>
      </c>
      <c r="AD56" s="205">
        <v>0</v>
      </c>
      <c r="AE56" s="205">
        <v>0</v>
      </c>
      <c r="AF56" s="205">
        <v>0</v>
      </c>
      <c r="AG56" s="205">
        <v>19.36</v>
      </c>
      <c r="AH56" s="205">
        <v>0</v>
      </c>
      <c r="AI56" s="205">
        <v>32.619999999999997</v>
      </c>
      <c r="AJ56" s="205">
        <v>0</v>
      </c>
      <c r="AK56" s="205">
        <v>9.02</v>
      </c>
      <c r="AL56" s="205">
        <v>0</v>
      </c>
      <c r="AM56" s="205">
        <v>0</v>
      </c>
      <c r="AN56" s="205">
        <v>0</v>
      </c>
      <c r="AO56" s="205">
        <v>167.4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1.87</v>
      </c>
      <c r="E57" s="205">
        <v>0</v>
      </c>
      <c r="F57" s="205">
        <v>0</v>
      </c>
      <c r="G57" s="205">
        <v>8.82</v>
      </c>
      <c r="H57" s="205">
        <v>0</v>
      </c>
      <c r="I57" s="205">
        <v>20.23</v>
      </c>
      <c r="J57" s="205">
        <v>1.39</v>
      </c>
      <c r="K57" s="205">
        <v>37.79</v>
      </c>
      <c r="L57" s="205">
        <v>65.260000000000005</v>
      </c>
      <c r="M57" s="205">
        <v>0</v>
      </c>
      <c r="N57" s="205">
        <v>14.94</v>
      </c>
      <c r="O57" s="205">
        <v>25.29</v>
      </c>
      <c r="P57" s="205">
        <v>33.909999999999997</v>
      </c>
      <c r="Q57" s="205">
        <v>5.8</v>
      </c>
      <c r="R57" s="205">
        <v>5.49</v>
      </c>
      <c r="S57" s="205">
        <v>3.37</v>
      </c>
      <c r="T57" s="205">
        <v>1.47</v>
      </c>
      <c r="U57" s="205">
        <v>72.03</v>
      </c>
      <c r="V57" s="205">
        <v>3.62</v>
      </c>
      <c r="W57" s="205">
        <v>7.13</v>
      </c>
      <c r="X57" s="205">
        <v>20.100000000000001</v>
      </c>
      <c r="Y57" s="205">
        <v>0</v>
      </c>
      <c r="Z57" s="205">
        <v>36.799999999999997</v>
      </c>
      <c r="AA57" s="205">
        <v>13.26</v>
      </c>
      <c r="AB57" s="205">
        <v>0</v>
      </c>
      <c r="AC57" s="205">
        <v>12.38</v>
      </c>
      <c r="AD57" s="205">
        <v>0</v>
      </c>
      <c r="AE57" s="205">
        <v>0</v>
      </c>
      <c r="AF57" s="205">
        <v>0</v>
      </c>
      <c r="AG57" s="205">
        <v>19.36</v>
      </c>
      <c r="AH57" s="205">
        <v>0</v>
      </c>
      <c r="AI57" s="205">
        <v>32.619999999999997</v>
      </c>
      <c r="AJ57" s="205">
        <v>0</v>
      </c>
      <c r="AK57" s="205">
        <v>9.02</v>
      </c>
      <c r="AL57" s="205">
        <v>0</v>
      </c>
      <c r="AM57" s="205">
        <v>0</v>
      </c>
      <c r="AN57" s="205">
        <v>0</v>
      </c>
      <c r="AO57" s="205">
        <v>167.4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1.87</v>
      </c>
      <c r="E58" s="205">
        <v>0</v>
      </c>
      <c r="F58" s="205">
        <v>0</v>
      </c>
      <c r="G58" s="205">
        <v>8.82</v>
      </c>
      <c r="H58" s="205">
        <v>0</v>
      </c>
      <c r="I58" s="205">
        <v>20.23</v>
      </c>
      <c r="J58" s="205">
        <v>1.39</v>
      </c>
      <c r="K58" s="205">
        <v>37.79</v>
      </c>
      <c r="L58" s="205">
        <v>65.260000000000005</v>
      </c>
      <c r="M58" s="205">
        <v>0</v>
      </c>
      <c r="N58" s="205">
        <v>14.94</v>
      </c>
      <c r="O58" s="205">
        <v>25.29</v>
      </c>
      <c r="P58" s="205">
        <v>33.909999999999997</v>
      </c>
      <c r="Q58" s="205">
        <v>5.8</v>
      </c>
      <c r="R58" s="205">
        <v>5.49</v>
      </c>
      <c r="S58" s="205">
        <v>3.37</v>
      </c>
      <c r="T58" s="205">
        <v>1.47</v>
      </c>
      <c r="U58" s="205">
        <v>84.92</v>
      </c>
      <c r="V58" s="205">
        <v>3.62</v>
      </c>
      <c r="W58" s="205">
        <v>7.13</v>
      </c>
      <c r="X58" s="205">
        <v>20.100000000000001</v>
      </c>
      <c r="Y58" s="205">
        <v>0</v>
      </c>
      <c r="Z58" s="205">
        <v>35.72</v>
      </c>
      <c r="AA58" s="205">
        <v>13.26</v>
      </c>
      <c r="AB58" s="205">
        <v>0</v>
      </c>
      <c r="AC58" s="205">
        <v>-0.11</v>
      </c>
      <c r="AD58" s="205">
        <v>0</v>
      </c>
      <c r="AE58" s="205">
        <v>0</v>
      </c>
      <c r="AF58" s="205">
        <v>0</v>
      </c>
      <c r="AG58" s="205">
        <v>19.36</v>
      </c>
      <c r="AH58" s="205">
        <v>0</v>
      </c>
      <c r="AI58" s="205">
        <v>32.619999999999997</v>
      </c>
      <c r="AJ58" s="205">
        <v>0</v>
      </c>
      <c r="AK58" s="205">
        <v>9.02</v>
      </c>
      <c r="AL58" s="205">
        <v>0</v>
      </c>
      <c r="AM58" s="205">
        <v>0</v>
      </c>
      <c r="AN58" s="205">
        <v>0</v>
      </c>
      <c r="AO58" s="205">
        <v>167.4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1.87</v>
      </c>
      <c r="E59" s="205">
        <v>0</v>
      </c>
      <c r="F59" s="205">
        <v>0</v>
      </c>
      <c r="G59" s="205">
        <v>8.82</v>
      </c>
      <c r="H59" s="205">
        <v>0</v>
      </c>
      <c r="I59" s="205">
        <v>20.23</v>
      </c>
      <c r="J59" s="205">
        <v>1.39</v>
      </c>
      <c r="K59" s="205">
        <v>37.79</v>
      </c>
      <c r="L59" s="205">
        <v>65.260000000000005</v>
      </c>
      <c r="M59" s="205">
        <v>0</v>
      </c>
      <c r="N59" s="205">
        <v>14.43</v>
      </c>
      <c r="O59" s="205">
        <v>24.55</v>
      </c>
      <c r="P59" s="205">
        <v>33.909999999999997</v>
      </c>
      <c r="Q59" s="205">
        <v>5.8</v>
      </c>
      <c r="R59" s="205">
        <v>5.49</v>
      </c>
      <c r="S59" s="205">
        <v>3.37</v>
      </c>
      <c r="T59" s="205">
        <v>1.47</v>
      </c>
      <c r="U59" s="205">
        <v>103.28</v>
      </c>
      <c r="V59" s="205">
        <v>5.27</v>
      </c>
      <c r="W59" s="205">
        <v>7.13</v>
      </c>
      <c r="X59" s="205">
        <v>20.100000000000001</v>
      </c>
      <c r="Y59" s="205">
        <v>0</v>
      </c>
      <c r="Z59" s="205">
        <v>36.79</v>
      </c>
      <c r="AA59" s="205">
        <v>13.26</v>
      </c>
      <c r="AB59" s="205">
        <v>0</v>
      </c>
      <c r="AC59" s="205">
        <v>12.38</v>
      </c>
      <c r="AD59" s="205">
        <v>0</v>
      </c>
      <c r="AE59" s="205">
        <v>0</v>
      </c>
      <c r="AF59" s="205">
        <v>0</v>
      </c>
      <c r="AG59" s="205">
        <v>19.36</v>
      </c>
      <c r="AH59" s="205">
        <v>0</v>
      </c>
      <c r="AI59" s="205">
        <v>32.619999999999997</v>
      </c>
      <c r="AJ59" s="205">
        <v>0</v>
      </c>
      <c r="AK59" s="205">
        <v>9.02</v>
      </c>
      <c r="AL59" s="205">
        <v>0</v>
      </c>
      <c r="AM59" s="205">
        <v>0</v>
      </c>
      <c r="AN59" s="205">
        <v>0</v>
      </c>
      <c r="AO59" s="205">
        <v>167.4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1.87</v>
      </c>
      <c r="E60" s="205">
        <v>0</v>
      </c>
      <c r="F60" s="205">
        <v>0</v>
      </c>
      <c r="G60" s="205">
        <v>8.82</v>
      </c>
      <c r="H60" s="205">
        <v>0</v>
      </c>
      <c r="I60" s="205">
        <v>20.23</v>
      </c>
      <c r="J60" s="205">
        <v>1.39</v>
      </c>
      <c r="K60" s="205">
        <v>37.79</v>
      </c>
      <c r="L60" s="205">
        <v>65.260000000000005</v>
      </c>
      <c r="M60" s="205">
        <v>0</v>
      </c>
      <c r="N60" s="205">
        <v>14.89</v>
      </c>
      <c r="O60" s="205">
        <v>25.22</v>
      </c>
      <c r="P60" s="205">
        <v>33.82</v>
      </c>
      <c r="Q60" s="205">
        <v>5.8</v>
      </c>
      <c r="R60" s="205">
        <v>5.49</v>
      </c>
      <c r="S60" s="205">
        <v>3.37</v>
      </c>
      <c r="T60" s="205">
        <v>1.47</v>
      </c>
      <c r="U60" s="205">
        <v>106.75</v>
      </c>
      <c r="V60" s="205">
        <v>5.27</v>
      </c>
      <c r="W60" s="205">
        <v>7.13</v>
      </c>
      <c r="X60" s="205">
        <v>20.100000000000001</v>
      </c>
      <c r="Y60" s="205">
        <v>0</v>
      </c>
      <c r="Z60" s="205">
        <v>36.79</v>
      </c>
      <c r="AA60" s="205">
        <v>13.26</v>
      </c>
      <c r="AB60" s="205">
        <v>0</v>
      </c>
      <c r="AC60" s="205">
        <v>12.38</v>
      </c>
      <c r="AD60" s="205">
        <v>0</v>
      </c>
      <c r="AE60" s="205">
        <v>0</v>
      </c>
      <c r="AF60" s="205">
        <v>0</v>
      </c>
      <c r="AG60" s="205">
        <v>19.36</v>
      </c>
      <c r="AH60" s="205">
        <v>0</v>
      </c>
      <c r="AI60" s="205">
        <v>32.619999999999997</v>
      </c>
      <c r="AJ60" s="205">
        <v>0</v>
      </c>
      <c r="AK60" s="205">
        <v>9.02</v>
      </c>
      <c r="AL60" s="205">
        <v>0</v>
      </c>
      <c r="AM60" s="205">
        <v>0</v>
      </c>
      <c r="AN60" s="205">
        <v>0</v>
      </c>
      <c r="AO60" s="205">
        <v>167.4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1.87</v>
      </c>
      <c r="E61" s="205">
        <v>0</v>
      </c>
      <c r="F61" s="205">
        <v>0</v>
      </c>
      <c r="G61" s="205">
        <v>8.82</v>
      </c>
      <c r="H61" s="205">
        <v>0</v>
      </c>
      <c r="I61" s="205">
        <v>20.23</v>
      </c>
      <c r="J61" s="205">
        <v>1.39</v>
      </c>
      <c r="K61" s="205">
        <v>37.79</v>
      </c>
      <c r="L61" s="205">
        <v>65.260000000000005</v>
      </c>
      <c r="M61" s="205">
        <v>0</v>
      </c>
      <c r="N61" s="205">
        <v>14.94</v>
      </c>
      <c r="O61" s="205">
        <v>25.29</v>
      </c>
      <c r="P61" s="205">
        <v>38.93</v>
      </c>
      <c r="Q61" s="205">
        <v>5.8</v>
      </c>
      <c r="R61" s="205">
        <v>5.49</v>
      </c>
      <c r="S61" s="205">
        <v>3.37</v>
      </c>
      <c r="T61" s="205">
        <v>1.47</v>
      </c>
      <c r="U61" s="205">
        <v>98.39</v>
      </c>
      <c r="V61" s="205">
        <v>5.27</v>
      </c>
      <c r="W61" s="205">
        <v>7.13</v>
      </c>
      <c r="X61" s="205">
        <v>20.100000000000001</v>
      </c>
      <c r="Y61" s="205">
        <v>0</v>
      </c>
      <c r="Z61" s="205">
        <v>36.79</v>
      </c>
      <c r="AA61" s="205">
        <v>13.26</v>
      </c>
      <c r="AB61" s="205">
        <v>0</v>
      </c>
      <c r="AC61" s="205">
        <v>12.38</v>
      </c>
      <c r="AD61" s="205">
        <v>0</v>
      </c>
      <c r="AE61" s="205">
        <v>0</v>
      </c>
      <c r="AF61" s="205">
        <v>0</v>
      </c>
      <c r="AG61" s="205">
        <v>19.36</v>
      </c>
      <c r="AH61" s="205">
        <v>0</v>
      </c>
      <c r="AI61" s="205">
        <v>32.619999999999997</v>
      </c>
      <c r="AJ61" s="205">
        <v>0</v>
      </c>
      <c r="AK61" s="205">
        <v>9.02</v>
      </c>
      <c r="AL61" s="205">
        <v>0</v>
      </c>
      <c r="AM61" s="205">
        <v>0</v>
      </c>
      <c r="AN61" s="205">
        <v>0</v>
      </c>
      <c r="AO61" s="205">
        <v>167.4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1.87</v>
      </c>
      <c r="E62" s="205">
        <v>0</v>
      </c>
      <c r="F62" s="205">
        <v>0</v>
      </c>
      <c r="G62" s="205">
        <v>8.82</v>
      </c>
      <c r="H62" s="205">
        <v>0</v>
      </c>
      <c r="I62" s="205">
        <v>20.23</v>
      </c>
      <c r="J62" s="205">
        <v>1.39</v>
      </c>
      <c r="K62" s="205">
        <v>37.79</v>
      </c>
      <c r="L62" s="205">
        <v>65.260000000000005</v>
      </c>
      <c r="M62" s="205">
        <v>0</v>
      </c>
      <c r="N62" s="205">
        <v>14.94</v>
      </c>
      <c r="O62" s="205">
        <v>25.29</v>
      </c>
      <c r="P62" s="205">
        <v>38.93</v>
      </c>
      <c r="Q62" s="205">
        <v>5.8</v>
      </c>
      <c r="R62" s="205">
        <v>5.49</v>
      </c>
      <c r="S62" s="205">
        <v>3.37</v>
      </c>
      <c r="T62" s="205">
        <v>1.47</v>
      </c>
      <c r="U62" s="205">
        <v>62.97</v>
      </c>
      <c r="V62" s="205">
        <v>5.27</v>
      </c>
      <c r="W62" s="205">
        <v>7.13</v>
      </c>
      <c r="X62" s="205">
        <v>20.100000000000001</v>
      </c>
      <c r="Y62" s="205">
        <v>0</v>
      </c>
      <c r="Z62" s="205">
        <v>36.799999999999997</v>
      </c>
      <c r="AA62" s="205">
        <v>13.26</v>
      </c>
      <c r="AB62" s="205">
        <v>0</v>
      </c>
      <c r="AC62" s="205">
        <v>12.38</v>
      </c>
      <c r="AD62" s="205">
        <v>0</v>
      </c>
      <c r="AE62" s="205">
        <v>0</v>
      </c>
      <c r="AF62" s="205">
        <v>0</v>
      </c>
      <c r="AG62" s="205">
        <v>19.36</v>
      </c>
      <c r="AH62" s="205">
        <v>0</v>
      </c>
      <c r="AI62" s="205">
        <v>32.619999999999997</v>
      </c>
      <c r="AJ62" s="205">
        <v>0</v>
      </c>
      <c r="AK62" s="205">
        <v>9.02</v>
      </c>
      <c r="AL62" s="205">
        <v>0</v>
      </c>
      <c r="AM62" s="205">
        <v>0</v>
      </c>
      <c r="AN62" s="205">
        <v>0</v>
      </c>
      <c r="AO62" s="205">
        <v>167.4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1.87</v>
      </c>
      <c r="E63" s="205">
        <v>0</v>
      </c>
      <c r="F63" s="205">
        <v>0</v>
      </c>
      <c r="G63" s="205">
        <v>8.82</v>
      </c>
      <c r="H63" s="205">
        <v>0</v>
      </c>
      <c r="I63" s="205">
        <v>20.23</v>
      </c>
      <c r="J63" s="205">
        <v>1.39</v>
      </c>
      <c r="K63" s="205">
        <v>37.79</v>
      </c>
      <c r="L63" s="205">
        <v>65.260000000000005</v>
      </c>
      <c r="M63" s="205">
        <v>0</v>
      </c>
      <c r="N63" s="205">
        <v>14.94</v>
      </c>
      <c r="O63" s="205">
        <v>25.29</v>
      </c>
      <c r="P63" s="205">
        <v>38.93</v>
      </c>
      <c r="Q63" s="205">
        <v>5.8</v>
      </c>
      <c r="R63" s="205">
        <v>5.44</v>
      </c>
      <c r="S63" s="205">
        <v>3.35</v>
      </c>
      <c r="T63" s="205">
        <v>1.47</v>
      </c>
      <c r="U63" s="205">
        <v>66.44</v>
      </c>
      <c r="V63" s="205">
        <v>5.27</v>
      </c>
      <c r="W63" s="205">
        <v>7.13</v>
      </c>
      <c r="X63" s="205">
        <v>20.100000000000001</v>
      </c>
      <c r="Y63" s="205">
        <v>0</v>
      </c>
      <c r="Z63" s="205">
        <v>37.67</v>
      </c>
      <c r="AA63" s="205">
        <v>13.26</v>
      </c>
      <c r="AB63" s="205">
        <v>0</v>
      </c>
      <c r="AC63" s="205">
        <v>12.38</v>
      </c>
      <c r="AD63" s="205">
        <v>0</v>
      </c>
      <c r="AE63" s="205">
        <v>0</v>
      </c>
      <c r="AF63" s="205">
        <v>0</v>
      </c>
      <c r="AG63" s="205">
        <v>19.36</v>
      </c>
      <c r="AH63" s="205">
        <v>0</v>
      </c>
      <c r="AI63" s="205">
        <v>32.619999999999997</v>
      </c>
      <c r="AJ63" s="205">
        <v>0</v>
      </c>
      <c r="AK63" s="205">
        <v>9.02</v>
      </c>
      <c r="AL63" s="205">
        <v>0</v>
      </c>
      <c r="AM63" s="205">
        <v>0</v>
      </c>
      <c r="AN63" s="205">
        <v>0</v>
      </c>
      <c r="AO63" s="205">
        <v>167.4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1.87</v>
      </c>
      <c r="E64" s="205">
        <v>0</v>
      </c>
      <c r="F64" s="205">
        <v>0</v>
      </c>
      <c r="G64" s="205">
        <v>8.82</v>
      </c>
      <c r="H64" s="205">
        <v>0</v>
      </c>
      <c r="I64" s="205">
        <v>20.23</v>
      </c>
      <c r="J64" s="205">
        <v>1.39</v>
      </c>
      <c r="K64" s="205">
        <v>37.79</v>
      </c>
      <c r="L64" s="205">
        <v>65.260000000000005</v>
      </c>
      <c r="M64" s="205">
        <v>0</v>
      </c>
      <c r="N64" s="205">
        <v>14.94</v>
      </c>
      <c r="O64" s="205">
        <v>25.29</v>
      </c>
      <c r="P64" s="205">
        <v>38.93</v>
      </c>
      <c r="Q64" s="205">
        <v>5.8</v>
      </c>
      <c r="R64" s="205">
        <v>5.44</v>
      </c>
      <c r="S64" s="205">
        <v>3.35</v>
      </c>
      <c r="T64" s="205">
        <v>1.47</v>
      </c>
      <c r="U64" s="205">
        <v>73.34</v>
      </c>
      <c r="V64" s="205">
        <v>5.27</v>
      </c>
      <c r="W64" s="205">
        <v>7.13</v>
      </c>
      <c r="X64" s="205">
        <v>20.100000000000001</v>
      </c>
      <c r="Y64" s="205">
        <v>0</v>
      </c>
      <c r="Z64" s="205">
        <v>36.799999999999997</v>
      </c>
      <c r="AA64" s="205">
        <v>13.26</v>
      </c>
      <c r="AB64" s="205">
        <v>0</v>
      </c>
      <c r="AC64" s="205">
        <v>12.38</v>
      </c>
      <c r="AD64" s="205">
        <v>0</v>
      </c>
      <c r="AE64" s="205">
        <v>0</v>
      </c>
      <c r="AF64" s="205">
        <v>0</v>
      </c>
      <c r="AG64" s="205">
        <v>19.36</v>
      </c>
      <c r="AH64" s="205">
        <v>0</v>
      </c>
      <c r="AI64" s="205">
        <v>32.619999999999997</v>
      </c>
      <c r="AJ64" s="205">
        <v>0</v>
      </c>
      <c r="AK64" s="205">
        <v>9.02</v>
      </c>
      <c r="AL64" s="205">
        <v>0</v>
      </c>
      <c r="AM64" s="205">
        <v>0</v>
      </c>
      <c r="AN64" s="205">
        <v>0</v>
      </c>
      <c r="AO64" s="205">
        <v>167.4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1.87</v>
      </c>
      <c r="E65" s="205">
        <v>0</v>
      </c>
      <c r="F65" s="205">
        <v>0</v>
      </c>
      <c r="G65" s="205">
        <v>8.82</v>
      </c>
      <c r="H65" s="205">
        <v>0</v>
      </c>
      <c r="I65" s="205">
        <v>20.23</v>
      </c>
      <c r="J65" s="205">
        <v>1.39</v>
      </c>
      <c r="K65" s="205">
        <v>37.229999999999997</v>
      </c>
      <c r="L65" s="205">
        <v>65.260000000000005</v>
      </c>
      <c r="M65" s="205">
        <v>0</v>
      </c>
      <c r="N65" s="205">
        <v>14.94</v>
      </c>
      <c r="O65" s="205">
        <v>25.29</v>
      </c>
      <c r="P65" s="205">
        <v>38.93</v>
      </c>
      <c r="Q65" s="205">
        <v>5.8</v>
      </c>
      <c r="R65" s="205">
        <v>5.23</v>
      </c>
      <c r="S65" s="205">
        <v>3.22</v>
      </c>
      <c r="T65" s="205">
        <v>1.47</v>
      </c>
      <c r="U65" s="205">
        <v>106.18</v>
      </c>
      <c r="V65" s="205">
        <v>5.27</v>
      </c>
      <c r="W65" s="205">
        <v>7.11</v>
      </c>
      <c r="X65" s="205">
        <v>20.04</v>
      </c>
      <c r="Y65" s="205">
        <v>0</v>
      </c>
      <c r="Z65" s="205">
        <v>36.71</v>
      </c>
      <c r="AA65" s="205">
        <v>13.23</v>
      </c>
      <c r="AB65" s="205">
        <v>0</v>
      </c>
      <c r="AC65" s="205">
        <v>12.38</v>
      </c>
      <c r="AD65" s="205">
        <v>0</v>
      </c>
      <c r="AE65" s="205">
        <v>0</v>
      </c>
      <c r="AF65" s="205">
        <v>0</v>
      </c>
      <c r="AG65" s="205">
        <v>19.36</v>
      </c>
      <c r="AH65" s="205">
        <v>0</v>
      </c>
      <c r="AI65" s="205">
        <v>32.619999999999997</v>
      </c>
      <c r="AJ65" s="205">
        <v>0</v>
      </c>
      <c r="AK65" s="205">
        <v>9.02</v>
      </c>
      <c r="AL65" s="205">
        <v>0</v>
      </c>
      <c r="AM65" s="205">
        <v>0</v>
      </c>
      <c r="AN65" s="205">
        <v>0</v>
      </c>
      <c r="AO65" s="205">
        <v>167.4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1.87</v>
      </c>
      <c r="E66" s="205">
        <v>0</v>
      </c>
      <c r="F66" s="205">
        <v>0</v>
      </c>
      <c r="G66" s="205">
        <v>8.82</v>
      </c>
      <c r="H66" s="205">
        <v>0</v>
      </c>
      <c r="I66" s="205">
        <v>20.23</v>
      </c>
      <c r="J66" s="205">
        <v>1.39</v>
      </c>
      <c r="K66" s="205">
        <v>37.229999999999997</v>
      </c>
      <c r="L66" s="205">
        <v>65.260000000000005</v>
      </c>
      <c r="M66" s="205">
        <v>0</v>
      </c>
      <c r="N66" s="205">
        <v>14.94</v>
      </c>
      <c r="O66" s="205">
        <v>25.29</v>
      </c>
      <c r="P66" s="205">
        <v>38.93</v>
      </c>
      <c r="Q66" s="205">
        <v>5.8</v>
      </c>
      <c r="R66" s="205">
        <v>5.23</v>
      </c>
      <c r="S66" s="205">
        <v>3.22</v>
      </c>
      <c r="T66" s="205">
        <v>1.47</v>
      </c>
      <c r="U66" s="205">
        <v>106.18</v>
      </c>
      <c r="V66" s="205">
        <v>5.27</v>
      </c>
      <c r="W66" s="205">
        <v>7.11</v>
      </c>
      <c r="X66" s="205">
        <v>20.04</v>
      </c>
      <c r="Y66" s="205">
        <v>0</v>
      </c>
      <c r="Z66" s="205">
        <v>36.71</v>
      </c>
      <c r="AA66" s="205">
        <v>13.23</v>
      </c>
      <c r="AB66" s="205">
        <v>0</v>
      </c>
      <c r="AC66" s="205">
        <v>12.38</v>
      </c>
      <c r="AD66" s="205">
        <v>0</v>
      </c>
      <c r="AE66" s="205">
        <v>0</v>
      </c>
      <c r="AF66" s="205">
        <v>0</v>
      </c>
      <c r="AG66" s="205">
        <v>19.36</v>
      </c>
      <c r="AH66" s="205">
        <v>0</v>
      </c>
      <c r="AI66" s="205">
        <v>32.619999999999997</v>
      </c>
      <c r="AJ66" s="205">
        <v>0</v>
      </c>
      <c r="AK66" s="205">
        <v>9.02</v>
      </c>
      <c r="AL66" s="205">
        <v>0</v>
      </c>
      <c r="AM66" s="205">
        <v>0</v>
      </c>
      <c r="AN66" s="205">
        <v>0</v>
      </c>
      <c r="AO66" s="205">
        <v>167.4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1.87</v>
      </c>
      <c r="E67" s="205">
        <v>0</v>
      </c>
      <c r="F67" s="205">
        <v>0</v>
      </c>
      <c r="G67" s="205">
        <v>8.82</v>
      </c>
      <c r="H67" s="205">
        <v>0</v>
      </c>
      <c r="I67" s="205">
        <v>20.23</v>
      </c>
      <c r="J67" s="205">
        <v>1.39</v>
      </c>
      <c r="K67" s="205">
        <v>37.229999999999997</v>
      </c>
      <c r="L67" s="205">
        <v>65.260000000000005</v>
      </c>
      <c r="M67" s="205">
        <v>0</v>
      </c>
      <c r="N67" s="205">
        <v>14.94</v>
      </c>
      <c r="O67" s="205">
        <v>25.29</v>
      </c>
      <c r="P67" s="205">
        <v>38.93</v>
      </c>
      <c r="Q67" s="205">
        <v>5.8</v>
      </c>
      <c r="R67" s="205">
        <v>5.23</v>
      </c>
      <c r="S67" s="205">
        <v>3.22</v>
      </c>
      <c r="T67" s="205">
        <v>1.47</v>
      </c>
      <c r="U67" s="205">
        <v>75.13</v>
      </c>
      <c r="V67" s="205">
        <v>5.27</v>
      </c>
      <c r="W67" s="205">
        <v>7.11</v>
      </c>
      <c r="X67" s="205">
        <v>20.04</v>
      </c>
      <c r="Y67" s="205">
        <v>0</v>
      </c>
      <c r="Z67" s="205">
        <v>36.71</v>
      </c>
      <c r="AA67" s="205">
        <v>13.23</v>
      </c>
      <c r="AB67" s="205">
        <v>0</v>
      </c>
      <c r="AC67" s="205">
        <v>12.38</v>
      </c>
      <c r="AD67" s="205">
        <v>0</v>
      </c>
      <c r="AE67" s="205">
        <v>0</v>
      </c>
      <c r="AF67" s="205">
        <v>0</v>
      </c>
      <c r="AG67" s="205">
        <v>19.36</v>
      </c>
      <c r="AH67" s="205">
        <v>0</v>
      </c>
      <c r="AI67" s="205">
        <v>32.619999999999997</v>
      </c>
      <c r="AJ67" s="205">
        <v>0</v>
      </c>
      <c r="AK67" s="205">
        <v>9.02</v>
      </c>
      <c r="AL67" s="205">
        <v>0</v>
      </c>
      <c r="AM67" s="205">
        <v>0</v>
      </c>
      <c r="AN67" s="205">
        <v>0</v>
      </c>
      <c r="AO67" s="205">
        <v>167.4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1.87</v>
      </c>
      <c r="E68" s="205">
        <v>0</v>
      </c>
      <c r="F68" s="205">
        <v>0</v>
      </c>
      <c r="G68" s="205">
        <v>8.82</v>
      </c>
      <c r="H68" s="205">
        <v>0</v>
      </c>
      <c r="I68" s="205">
        <v>20.23</v>
      </c>
      <c r="J68" s="205">
        <v>1.39</v>
      </c>
      <c r="K68" s="205">
        <v>37.229999999999997</v>
      </c>
      <c r="L68" s="205">
        <v>65.260000000000005</v>
      </c>
      <c r="M68" s="205">
        <v>0</v>
      </c>
      <c r="N68" s="205">
        <v>14.94</v>
      </c>
      <c r="O68" s="205">
        <v>25.29</v>
      </c>
      <c r="P68" s="205">
        <v>38.93</v>
      </c>
      <c r="Q68" s="205">
        <v>5.8</v>
      </c>
      <c r="R68" s="205">
        <v>5.23</v>
      </c>
      <c r="S68" s="205">
        <v>3.22</v>
      </c>
      <c r="T68" s="205">
        <v>1.47</v>
      </c>
      <c r="U68" s="205">
        <v>50.55</v>
      </c>
      <c r="V68" s="205">
        <v>5.27</v>
      </c>
      <c r="W68" s="205">
        <v>7.11</v>
      </c>
      <c r="X68" s="205">
        <v>20.04</v>
      </c>
      <c r="Y68" s="205">
        <v>0</v>
      </c>
      <c r="Z68" s="205">
        <v>36.71</v>
      </c>
      <c r="AA68" s="205">
        <v>13.23</v>
      </c>
      <c r="AB68" s="205">
        <v>0</v>
      </c>
      <c r="AC68" s="205">
        <v>12.38</v>
      </c>
      <c r="AD68" s="205">
        <v>0</v>
      </c>
      <c r="AE68" s="205">
        <v>0</v>
      </c>
      <c r="AF68" s="205">
        <v>0</v>
      </c>
      <c r="AG68" s="205">
        <v>19.36</v>
      </c>
      <c r="AH68" s="205">
        <v>0</v>
      </c>
      <c r="AI68" s="205">
        <v>32.619999999999997</v>
      </c>
      <c r="AJ68" s="205">
        <v>0</v>
      </c>
      <c r="AK68" s="205">
        <v>9.02</v>
      </c>
      <c r="AL68" s="205">
        <v>0</v>
      </c>
      <c r="AM68" s="205">
        <v>0</v>
      </c>
      <c r="AN68" s="205">
        <v>0</v>
      </c>
      <c r="AO68" s="205">
        <v>167.4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1.87</v>
      </c>
      <c r="E69" s="205">
        <v>0</v>
      </c>
      <c r="F69" s="205">
        <v>0</v>
      </c>
      <c r="G69" s="205">
        <v>8.82</v>
      </c>
      <c r="H69" s="205">
        <v>0</v>
      </c>
      <c r="I69" s="205">
        <v>20.23</v>
      </c>
      <c r="J69" s="205">
        <v>1.39</v>
      </c>
      <c r="K69" s="205">
        <v>37.229999999999997</v>
      </c>
      <c r="L69" s="205">
        <v>65.260000000000005</v>
      </c>
      <c r="M69" s="205">
        <v>0</v>
      </c>
      <c r="N69" s="205">
        <v>1.04</v>
      </c>
      <c r="O69" s="205">
        <v>1.75</v>
      </c>
      <c r="P69" s="205">
        <v>5.42</v>
      </c>
      <c r="Q69" s="205">
        <v>5.8</v>
      </c>
      <c r="R69" s="205">
        <v>5.23</v>
      </c>
      <c r="S69" s="205">
        <v>3.22</v>
      </c>
      <c r="T69" s="205">
        <v>1.47</v>
      </c>
      <c r="U69" s="205">
        <v>20.3</v>
      </c>
      <c r="V69" s="205">
        <v>5.27</v>
      </c>
      <c r="W69" s="205">
        <v>7.11</v>
      </c>
      <c r="X69" s="205">
        <v>1.3</v>
      </c>
      <c r="Y69" s="205">
        <v>0</v>
      </c>
      <c r="Z69" s="205">
        <v>36.69</v>
      </c>
      <c r="AA69" s="205">
        <v>13.22</v>
      </c>
      <c r="AB69" s="205">
        <v>0</v>
      </c>
      <c r="AC69" s="205">
        <v>12.38</v>
      </c>
      <c r="AD69" s="205">
        <v>0</v>
      </c>
      <c r="AE69" s="205">
        <v>0</v>
      </c>
      <c r="AF69" s="205">
        <v>0</v>
      </c>
      <c r="AG69" s="205">
        <v>19.36</v>
      </c>
      <c r="AH69" s="205">
        <v>0</v>
      </c>
      <c r="AI69" s="205">
        <v>32.619999999999997</v>
      </c>
      <c r="AJ69" s="205">
        <v>0</v>
      </c>
      <c r="AK69" s="205">
        <v>9.02</v>
      </c>
      <c r="AL69" s="205">
        <v>0</v>
      </c>
      <c r="AM69" s="205">
        <v>0</v>
      </c>
      <c r="AN69" s="205">
        <v>0</v>
      </c>
      <c r="AO69" s="205">
        <v>167.4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1.87</v>
      </c>
      <c r="E70" s="205">
        <v>0</v>
      </c>
      <c r="F70" s="205">
        <v>0</v>
      </c>
      <c r="G70" s="205">
        <v>8.82</v>
      </c>
      <c r="H70" s="205">
        <v>0</v>
      </c>
      <c r="I70" s="205">
        <v>20.23</v>
      </c>
      <c r="J70" s="205">
        <v>1.39</v>
      </c>
      <c r="K70" s="205">
        <v>37.229999999999997</v>
      </c>
      <c r="L70" s="205">
        <v>65.260000000000005</v>
      </c>
      <c r="M70" s="205">
        <v>0</v>
      </c>
      <c r="N70" s="205">
        <v>1.04</v>
      </c>
      <c r="O70" s="205">
        <v>1.75</v>
      </c>
      <c r="P70" s="205">
        <v>2.4</v>
      </c>
      <c r="Q70" s="205">
        <v>5.8</v>
      </c>
      <c r="R70" s="205">
        <v>5.23</v>
      </c>
      <c r="S70" s="205">
        <v>3.22</v>
      </c>
      <c r="T70" s="205">
        <v>1.47</v>
      </c>
      <c r="U70" s="205">
        <v>9.8000000000000007</v>
      </c>
      <c r="V70" s="205">
        <v>5.27</v>
      </c>
      <c r="W70" s="205">
        <v>7.11</v>
      </c>
      <c r="X70" s="205">
        <v>1.31</v>
      </c>
      <c r="Y70" s="205">
        <v>0</v>
      </c>
      <c r="Z70" s="205">
        <v>36.69</v>
      </c>
      <c r="AA70" s="205">
        <v>13.22</v>
      </c>
      <c r="AB70" s="205">
        <v>0</v>
      </c>
      <c r="AC70" s="205">
        <v>-0.43</v>
      </c>
      <c r="AD70" s="205">
        <v>0</v>
      </c>
      <c r="AE70" s="205">
        <v>0</v>
      </c>
      <c r="AF70" s="205">
        <v>0</v>
      </c>
      <c r="AG70" s="205">
        <v>19.36</v>
      </c>
      <c r="AH70" s="205">
        <v>0</v>
      </c>
      <c r="AI70" s="205">
        <v>32.619999999999997</v>
      </c>
      <c r="AJ70" s="205">
        <v>0</v>
      </c>
      <c r="AK70" s="205">
        <v>9.02</v>
      </c>
      <c r="AL70" s="205">
        <v>0</v>
      </c>
      <c r="AM70" s="205">
        <v>0</v>
      </c>
      <c r="AN70" s="205">
        <v>0</v>
      </c>
      <c r="AO70" s="205">
        <v>167.4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1.87</v>
      </c>
      <c r="E71" s="205">
        <v>0</v>
      </c>
      <c r="F71" s="205">
        <v>0</v>
      </c>
      <c r="G71" s="205">
        <v>8.82</v>
      </c>
      <c r="H71" s="205">
        <v>0</v>
      </c>
      <c r="I71" s="205">
        <v>20.23</v>
      </c>
      <c r="J71" s="205">
        <v>1.39</v>
      </c>
      <c r="K71" s="205">
        <v>37.229999999999997</v>
      </c>
      <c r="L71" s="205">
        <v>65.260000000000005</v>
      </c>
      <c r="M71" s="205">
        <v>0</v>
      </c>
      <c r="N71" s="205">
        <v>1.04</v>
      </c>
      <c r="O71" s="205">
        <v>1.75</v>
      </c>
      <c r="P71" s="205">
        <v>2.4</v>
      </c>
      <c r="Q71" s="205">
        <v>5.8</v>
      </c>
      <c r="R71" s="205">
        <v>7.3</v>
      </c>
      <c r="S71" s="205">
        <v>4.53</v>
      </c>
      <c r="T71" s="205">
        <v>1.47</v>
      </c>
      <c r="U71" s="205">
        <v>9.91</v>
      </c>
      <c r="V71" s="205">
        <v>5.27</v>
      </c>
      <c r="W71" s="205">
        <v>0.62</v>
      </c>
      <c r="X71" s="205">
        <v>1.31</v>
      </c>
      <c r="Y71" s="205">
        <v>0</v>
      </c>
      <c r="Z71" s="205">
        <v>36.5</v>
      </c>
      <c r="AA71" s="205">
        <v>13.22</v>
      </c>
      <c r="AB71" s="205">
        <v>0</v>
      </c>
      <c r="AC71" s="205">
        <v>-0.43</v>
      </c>
      <c r="AD71" s="205">
        <v>0</v>
      </c>
      <c r="AE71" s="205">
        <v>0</v>
      </c>
      <c r="AF71" s="205">
        <v>0</v>
      </c>
      <c r="AG71" s="205">
        <v>19.36</v>
      </c>
      <c r="AH71" s="205">
        <v>0</v>
      </c>
      <c r="AI71" s="205">
        <v>32.619999999999997</v>
      </c>
      <c r="AJ71" s="205">
        <v>0</v>
      </c>
      <c r="AK71" s="205">
        <v>9.02</v>
      </c>
      <c r="AL71" s="205">
        <v>0</v>
      </c>
      <c r="AM71" s="205">
        <v>0</v>
      </c>
      <c r="AN71" s="205">
        <v>0</v>
      </c>
      <c r="AO71" s="205">
        <v>167.4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1.87</v>
      </c>
      <c r="E72" s="205">
        <v>0</v>
      </c>
      <c r="F72" s="205">
        <v>0</v>
      </c>
      <c r="G72" s="205">
        <v>8.82</v>
      </c>
      <c r="H72" s="205">
        <v>0</v>
      </c>
      <c r="I72" s="205">
        <v>20.23</v>
      </c>
      <c r="J72" s="205">
        <v>1.39</v>
      </c>
      <c r="K72" s="205">
        <v>37.229999999999997</v>
      </c>
      <c r="L72" s="205">
        <v>65.260000000000005</v>
      </c>
      <c r="M72" s="205">
        <v>0</v>
      </c>
      <c r="N72" s="205">
        <v>1.04</v>
      </c>
      <c r="O72" s="205">
        <v>1.75</v>
      </c>
      <c r="P72" s="205">
        <v>2.4</v>
      </c>
      <c r="Q72" s="205">
        <v>5.8</v>
      </c>
      <c r="R72" s="205">
        <v>7.3</v>
      </c>
      <c r="S72" s="205">
        <v>4.53</v>
      </c>
      <c r="T72" s="205">
        <v>1.47</v>
      </c>
      <c r="U72" s="205">
        <v>9.91</v>
      </c>
      <c r="V72" s="205">
        <v>5.27</v>
      </c>
      <c r="W72" s="205">
        <v>0.41</v>
      </c>
      <c r="X72" s="205">
        <v>1.31</v>
      </c>
      <c r="Y72" s="205">
        <v>0</v>
      </c>
      <c r="Z72" s="205">
        <v>36.5</v>
      </c>
      <c r="AA72" s="205">
        <v>13.22</v>
      </c>
      <c r="AB72" s="205">
        <v>0</v>
      </c>
      <c r="AC72" s="205">
        <v>12.74</v>
      </c>
      <c r="AD72" s="205">
        <v>0</v>
      </c>
      <c r="AE72" s="205">
        <v>0</v>
      </c>
      <c r="AF72" s="205">
        <v>0</v>
      </c>
      <c r="AG72" s="205">
        <v>19.36</v>
      </c>
      <c r="AH72" s="205">
        <v>0</v>
      </c>
      <c r="AI72" s="205">
        <v>32.619999999999997</v>
      </c>
      <c r="AJ72" s="205">
        <v>0</v>
      </c>
      <c r="AK72" s="205">
        <v>9.02</v>
      </c>
      <c r="AL72" s="205">
        <v>0</v>
      </c>
      <c r="AM72" s="205">
        <v>0</v>
      </c>
      <c r="AN72" s="205">
        <v>0</v>
      </c>
      <c r="AO72" s="205">
        <v>167.4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1.87</v>
      </c>
      <c r="E73" s="205">
        <v>0</v>
      </c>
      <c r="F73" s="205">
        <v>0</v>
      </c>
      <c r="G73" s="205">
        <v>8.82</v>
      </c>
      <c r="H73" s="205">
        <v>0</v>
      </c>
      <c r="I73" s="205">
        <v>20.23</v>
      </c>
      <c r="J73" s="205">
        <v>1.39</v>
      </c>
      <c r="K73" s="205">
        <v>37.229999999999997</v>
      </c>
      <c r="L73" s="205">
        <v>65.260000000000005</v>
      </c>
      <c r="M73" s="205">
        <v>0</v>
      </c>
      <c r="N73" s="205">
        <v>1.04</v>
      </c>
      <c r="O73" s="205">
        <v>1.75</v>
      </c>
      <c r="P73" s="205">
        <v>2.4</v>
      </c>
      <c r="Q73" s="205">
        <v>5.8</v>
      </c>
      <c r="R73" s="205">
        <v>7.43</v>
      </c>
      <c r="S73" s="205">
        <v>4.6100000000000003</v>
      </c>
      <c r="T73" s="205">
        <v>1.47</v>
      </c>
      <c r="U73" s="205">
        <v>9.91</v>
      </c>
      <c r="V73" s="205">
        <v>5.27</v>
      </c>
      <c r="W73" s="205">
        <v>0.41</v>
      </c>
      <c r="X73" s="205">
        <v>1.31</v>
      </c>
      <c r="Y73" s="205">
        <v>0</v>
      </c>
      <c r="Z73" s="205">
        <v>2.3199999999999998</v>
      </c>
      <c r="AA73" s="205">
        <v>13.22</v>
      </c>
      <c r="AB73" s="205">
        <v>0</v>
      </c>
      <c r="AC73" s="205">
        <v>12.74</v>
      </c>
      <c r="AD73" s="205">
        <v>0</v>
      </c>
      <c r="AE73" s="205">
        <v>0</v>
      </c>
      <c r="AF73" s="205">
        <v>0</v>
      </c>
      <c r="AG73" s="205">
        <v>19.36</v>
      </c>
      <c r="AH73" s="205">
        <v>0</v>
      </c>
      <c r="AI73" s="205">
        <v>32.619999999999997</v>
      </c>
      <c r="AJ73" s="205">
        <v>0</v>
      </c>
      <c r="AK73" s="205">
        <v>5.6</v>
      </c>
      <c r="AL73" s="205">
        <v>0</v>
      </c>
      <c r="AM73" s="205">
        <v>0</v>
      </c>
      <c r="AN73" s="205">
        <v>0</v>
      </c>
      <c r="AO73" s="205">
        <v>167.4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1.87</v>
      </c>
      <c r="E74" s="205">
        <v>0</v>
      </c>
      <c r="F74" s="205">
        <v>0</v>
      </c>
      <c r="G74" s="205">
        <v>8.82</v>
      </c>
      <c r="H74" s="205">
        <v>0</v>
      </c>
      <c r="I74" s="205">
        <v>20.23</v>
      </c>
      <c r="J74" s="205">
        <v>1.39</v>
      </c>
      <c r="K74" s="205">
        <v>37.229999999999997</v>
      </c>
      <c r="L74" s="205">
        <v>65.260000000000005</v>
      </c>
      <c r="M74" s="205">
        <v>0</v>
      </c>
      <c r="N74" s="205">
        <v>1.04</v>
      </c>
      <c r="O74" s="205">
        <v>1.75</v>
      </c>
      <c r="P74" s="205">
        <v>2.4</v>
      </c>
      <c r="Q74" s="205">
        <v>5.8</v>
      </c>
      <c r="R74" s="205">
        <v>7.43</v>
      </c>
      <c r="S74" s="205">
        <v>4.6100000000000003</v>
      </c>
      <c r="T74" s="205">
        <v>1.47</v>
      </c>
      <c r="U74" s="205">
        <v>9.91</v>
      </c>
      <c r="V74" s="205">
        <v>5.27</v>
      </c>
      <c r="W74" s="205">
        <v>0.41</v>
      </c>
      <c r="X74" s="205">
        <v>1.31</v>
      </c>
      <c r="Y74" s="205">
        <v>0</v>
      </c>
      <c r="Z74" s="205">
        <v>2.3199999999999998</v>
      </c>
      <c r="AA74" s="205">
        <v>13.22</v>
      </c>
      <c r="AB74" s="205">
        <v>0</v>
      </c>
      <c r="AC74" s="205">
        <v>12.74</v>
      </c>
      <c r="AD74" s="205">
        <v>0</v>
      </c>
      <c r="AE74" s="205">
        <v>0</v>
      </c>
      <c r="AF74" s="205">
        <v>0</v>
      </c>
      <c r="AG74" s="205">
        <v>19.36</v>
      </c>
      <c r="AH74" s="205">
        <v>0</v>
      </c>
      <c r="AI74" s="205">
        <v>32.619999999999997</v>
      </c>
      <c r="AJ74" s="205">
        <v>0</v>
      </c>
      <c r="AK74" s="205">
        <v>5.6</v>
      </c>
      <c r="AL74" s="205">
        <v>0</v>
      </c>
      <c r="AM74" s="205">
        <v>0</v>
      </c>
      <c r="AN74" s="205">
        <v>0</v>
      </c>
      <c r="AO74" s="205">
        <v>167.4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1.87</v>
      </c>
      <c r="E75" s="205">
        <v>0</v>
      </c>
      <c r="F75" s="205">
        <v>0</v>
      </c>
      <c r="G75" s="205">
        <v>8.82</v>
      </c>
      <c r="H75" s="205">
        <v>0</v>
      </c>
      <c r="I75" s="205">
        <v>20.23</v>
      </c>
      <c r="J75" s="205">
        <v>1.39</v>
      </c>
      <c r="K75" s="205">
        <v>37.229999999999997</v>
      </c>
      <c r="L75" s="205">
        <v>65.260000000000005</v>
      </c>
      <c r="M75" s="205">
        <v>0</v>
      </c>
      <c r="N75" s="205">
        <v>1.04</v>
      </c>
      <c r="O75" s="205">
        <v>1.75</v>
      </c>
      <c r="P75" s="205">
        <v>2.4</v>
      </c>
      <c r="Q75" s="205">
        <v>5.8</v>
      </c>
      <c r="R75" s="205">
        <v>7.65</v>
      </c>
      <c r="S75" s="205">
        <v>4.62</v>
      </c>
      <c r="T75" s="205">
        <v>1.47</v>
      </c>
      <c r="U75" s="205">
        <v>9.91</v>
      </c>
      <c r="V75" s="205">
        <v>0.18</v>
      </c>
      <c r="W75" s="205">
        <v>0.41</v>
      </c>
      <c r="X75" s="205">
        <v>1.31</v>
      </c>
      <c r="Y75" s="205">
        <v>0</v>
      </c>
      <c r="Z75" s="205">
        <v>2.3199999999999998</v>
      </c>
      <c r="AA75" s="205">
        <v>0.8</v>
      </c>
      <c r="AB75" s="205">
        <v>0</v>
      </c>
      <c r="AC75" s="205">
        <v>12.74</v>
      </c>
      <c r="AD75" s="205">
        <v>0</v>
      </c>
      <c r="AE75" s="205">
        <v>0</v>
      </c>
      <c r="AF75" s="205">
        <v>0</v>
      </c>
      <c r="AG75" s="205">
        <v>19.36</v>
      </c>
      <c r="AH75" s="205">
        <v>0</v>
      </c>
      <c r="AI75" s="205">
        <v>32.619999999999997</v>
      </c>
      <c r="AJ75" s="205">
        <v>0</v>
      </c>
      <c r="AK75" s="205">
        <v>5.6</v>
      </c>
      <c r="AL75" s="205">
        <v>0</v>
      </c>
      <c r="AM75" s="205">
        <v>0</v>
      </c>
      <c r="AN75" s="205">
        <v>0</v>
      </c>
      <c r="AO75" s="205">
        <v>171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1.87</v>
      </c>
      <c r="E76" s="205">
        <v>0</v>
      </c>
      <c r="F76" s="205">
        <v>0</v>
      </c>
      <c r="G76" s="205">
        <v>8.82</v>
      </c>
      <c r="H76" s="205">
        <v>0</v>
      </c>
      <c r="I76" s="205">
        <v>20.23</v>
      </c>
      <c r="J76" s="205">
        <v>1.39</v>
      </c>
      <c r="K76" s="205">
        <v>37.229999999999997</v>
      </c>
      <c r="L76" s="205">
        <v>65.260000000000005</v>
      </c>
      <c r="M76" s="205">
        <v>0</v>
      </c>
      <c r="N76" s="205">
        <v>1.04</v>
      </c>
      <c r="O76" s="205">
        <v>1.75</v>
      </c>
      <c r="P76" s="205">
        <v>2.4</v>
      </c>
      <c r="Q76" s="205">
        <v>5.8</v>
      </c>
      <c r="R76" s="205">
        <v>7.76</v>
      </c>
      <c r="S76" s="205">
        <v>4.6900000000000004</v>
      </c>
      <c r="T76" s="205">
        <v>1.47</v>
      </c>
      <c r="U76" s="205">
        <v>9.91</v>
      </c>
      <c r="V76" s="205">
        <v>0.18</v>
      </c>
      <c r="W76" s="205">
        <v>0.41</v>
      </c>
      <c r="X76" s="205">
        <v>1.31</v>
      </c>
      <c r="Y76" s="205">
        <v>0</v>
      </c>
      <c r="Z76" s="205">
        <v>2.3199999999999998</v>
      </c>
      <c r="AA76" s="205">
        <v>0.8</v>
      </c>
      <c r="AB76" s="205">
        <v>0</v>
      </c>
      <c r="AC76" s="205">
        <v>12.38</v>
      </c>
      <c r="AD76" s="205">
        <v>0</v>
      </c>
      <c r="AE76" s="205">
        <v>0</v>
      </c>
      <c r="AF76" s="205">
        <v>0</v>
      </c>
      <c r="AG76" s="205">
        <v>19.36</v>
      </c>
      <c r="AH76" s="205">
        <v>0</v>
      </c>
      <c r="AI76" s="205">
        <v>32.619999999999997</v>
      </c>
      <c r="AJ76" s="205">
        <v>0</v>
      </c>
      <c r="AK76" s="205">
        <v>5.6</v>
      </c>
      <c r="AL76" s="205">
        <v>0</v>
      </c>
      <c r="AM76" s="205">
        <v>0</v>
      </c>
      <c r="AN76" s="205">
        <v>0</v>
      </c>
      <c r="AO76" s="205">
        <v>171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1.87</v>
      </c>
      <c r="E77" s="205">
        <v>0</v>
      </c>
      <c r="F77" s="205">
        <v>0</v>
      </c>
      <c r="G77" s="205">
        <v>8.82</v>
      </c>
      <c r="H77" s="205">
        <v>0</v>
      </c>
      <c r="I77" s="205">
        <v>20.23</v>
      </c>
      <c r="J77" s="205">
        <v>1.39</v>
      </c>
      <c r="K77" s="205">
        <v>15.39</v>
      </c>
      <c r="L77" s="205">
        <v>65.260000000000005</v>
      </c>
      <c r="M77" s="205">
        <v>0</v>
      </c>
      <c r="N77" s="205">
        <v>1.04</v>
      </c>
      <c r="O77" s="205">
        <v>1.75</v>
      </c>
      <c r="P77" s="205">
        <v>2.4</v>
      </c>
      <c r="Q77" s="205">
        <v>5.8</v>
      </c>
      <c r="R77" s="205">
        <v>0.37</v>
      </c>
      <c r="S77" s="205">
        <v>0.23</v>
      </c>
      <c r="T77" s="205">
        <v>1.47</v>
      </c>
      <c r="U77" s="205">
        <v>8.48</v>
      </c>
      <c r="V77" s="205">
        <v>0.18</v>
      </c>
      <c r="W77" s="205">
        <v>0.41</v>
      </c>
      <c r="X77" s="205">
        <v>1.31</v>
      </c>
      <c r="Y77" s="205">
        <v>0</v>
      </c>
      <c r="Z77" s="205">
        <v>2.3199999999999998</v>
      </c>
      <c r="AA77" s="205">
        <v>0.8</v>
      </c>
      <c r="AB77" s="205">
        <v>0</v>
      </c>
      <c r="AC77" s="205">
        <v>12.38</v>
      </c>
      <c r="AD77" s="205">
        <v>0</v>
      </c>
      <c r="AE77" s="205">
        <v>0</v>
      </c>
      <c r="AF77" s="205">
        <v>0</v>
      </c>
      <c r="AG77" s="205">
        <v>19.36</v>
      </c>
      <c r="AH77" s="205">
        <v>0</v>
      </c>
      <c r="AI77" s="205">
        <v>32.619999999999997</v>
      </c>
      <c r="AJ77" s="205">
        <v>0</v>
      </c>
      <c r="AK77" s="205">
        <v>5.6</v>
      </c>
      <c r="AL77" s="205">
        <v>0</v>
      </c>
      <c r="AM77" s="205">
        <v>0</v>
      </c>
      <c r="AN77" s="205">
        <v>0</v>
      </c>
      <c r="AO77" s="205">
        <v>171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1.87</v>
      </c>
      <c r="E78" s="205">
        <v>0</v>
      </c>
      <c r="F78" s="205">
        <v>0</v>
      </c>
      <c r="G78" s="205">
        <v>8.82</v>
      </c>
      <c r="H78" s="205">
        <v>0</v>
      </c>
      <c r="I78" s="205">
        <v>20.23</v>
      </c>
      <c r="J78" s="205">
        <v>1.39</v>
      </c>
      <c r="K78" s="205">
        <v>15.39</v>
      </c>
      <c r="L78" s="205">
        <v>65.260000000000005</v>
      </c>
      <c r="M78" s="205">
        <v>0</v>
      </c>
      <c r="N78" s="205">
        <v>1.04</v>
      </c>
      <c r="O78" s="205">
        <v>1.75</v>
      </c>
      <c r="P78" s="205">
        <v>2.4</v>
      </c>
      <c r="Q78" s="205">
        <v>5.8</v>
      </c>
      <c r="R78" s="205">
        <v>0.37</v>
      </c>
      <c r="S78" s="205">
        <v>0.23</v>
      </c>
      <c r="T78" s="205">
        <v>1.47</v>
      </c>
      <c r="U78" s="205">
        <v>8.48</v>
      </c>
      <c r="V78" s="205">
        <v>0.18</v>
      </c>
      <c r="W78" s="205">
        <v>0.41</v>
      </c>
      <c r="X78" s="205">
        <v>1.31</v>
      </c>
      <c r="Y78" s="205">
        <v>0</v>
      </c>
      <c r="Z78" s="205">
        <v>2.3199999999999998</v>
      </c>
      <c r="AA78" s="205">
        <v>0.8</v>
      </c>
      <c r="AB78" s="205">
        <v>0</v>
      </c>
      <c r="AC78" s="205">
        <v>12.38</v>
      </c>
      <c r="AD78" s="205">
        <v>0</v>
      </c>
      <c r="AE78" s="205">
        <v>0</v>
      </c>
      <c r="AF78" s="205">
        <v>0</v>
      </c>
      <c r="AG78" s="205">
        <v>19.36</v>
      </c>
      <c r="AH78" s="205">
        <v>0</v>
      </c>
      <c r="AI78" s="205">
        <v>32.619999999999997</v>
      </c>
      <c r="AJ78" s="205">
        <v>0</v>
      </c>
      <c r="AK78" s="205">
        <v>5.6</v>
      </c>
      <c r="AL78" s="205">
        <v>0</v>
      </c>
      <c r="AM78" s="205">
        <v>0</v>
      </c>
      <c r="AN78" s="205">
        <v>0</v>
      </c>
      <c r="AO78" s="205">
        <v>171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1.87</v>
      </c>
      <c r="E79" s="205">
        <v>0</v>
      </c>
      <c r="F79" s="205">
        <v>0</v>
      </c>
      <c r="G79" s="205">
        <v>8.82</v>
      </c>
      <c r="H79" s="205">
        <v>0</v>
      </c>
      <c r="I79" s="205">
        <v>20.23</v>
      </c>
      <c r="J79" s="205">
        <v>1.39</v>
      </c>
      <c r="K79" s="205">
        <v>15.39</v>
      </c>
      <c r="L79" s="205">
        <v>65.260000000000005</v>
      </c>
      <c r="M79" s="205">
        <v>0</v>
      </c>
      <c r="N79" s="205">
        <v>1.04</v>
      </c>
      <c r="O79" s="205">
        <v>1.75</v>
      </c>
      <c r="P79" s="205">
        <v>2.4</v>
      </c>
      <c r="Q79" s="205">
        <v>5.8</v>
      </c>
      <c r="R79" s="205">
        <v>0.37</v>
      </c>
      <c r="S79" s="205">
        <v>0.23</v>
      </c>
      <c r="T79" s="205">
        <v>1.47</v>
      </c>
      <c r="U79" s="205">
        <v>8.48</v>
      </c>
      <c r="V79" s="205">
        <v>0.18</v>
      </c>
      <c r="W79" s="205">
        <v>0.41</v>
      </c>
      <c r="X79" s="205">
        <v>1.31</v>
      </c>
      <c r="Y79" s="205">
        <v>0</v>
      </c>
      <c r="Z79" s="205">
        <v>2.3199999999999998</v>
      </c>
      <c r="AA79" s="205">
        <v>0.8</v>
      </c>
      <c r="AB79" s="205">
        <v>0</v>
      </c>
      <c r="AC79" s="205">
        <v>12.38</v>
      </c>
      <c r="AD79" s="205">
        <v>0</v>
      </c>
      <c r="AE79" s="205">
        <v>0</v>
      </c>
      <c r="AF79" s="205">
        <v>0</v>
      </c>
      <c r="AG79" s="205">
        <v>19.36</v>
      </c>
      <c r="AH79" s="205">
        <v>0</v>
      </c>
      <c r="AI79" s="205">
        <v>32.619999999999997</v>
      </c>
      <c r="AJ79" s="205">
        <v>0</v>
      </c>
      <c r="AK79" s="205">
        <v>5.6</v>
      </c>
      <c r="AL79" s="205">
        <v>0</v>
      </c>
      <c r="AM79" s="205">
        <v>0</v>
      </c>
      <c r="AN79" s="205">
        <v>0</v>
      </c>
      <c r="AO79" s="205">
        <v>171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1.87</v>
      </c>
      <c r="E80" s="205">
        <v>0</v>
      </c>
      <c r="F80" s="205">
        <v>0</v>
      </c>
      <c r="G80" s="205">
        <v>8.82</v>
      </c>
      <c r="H80" s="205">
        <v>0</v>
      </c>
      <c r="I80" s="205">
        <v>20.23</v>
      </c>
      <c r="J80" s="205">
        <v>1.39</v>
      </c>
      <c r="K80" s="205">
        <v>15.39</v>
      </c>
      <c r="L80" s="205">
        <v>65.260000000000005</v>
      </c>
      <c r="M80" s="205">
        <v>0</v>
      </c>
      <c r="N80" s="205">
        <v>1.04</v>
      </c>
      <c r="O80" s="205">
        <v>1.75</v>
      </c>
      <c r="P80" s="205">
        <v>2.4</v>
      </c>
      <c r="Q80" s="205">
        <v>5.8</v>
      </c>
      <c r="R80" s="205">
        <v>0.33</v>
      </c>
      <c r="S80" s="205">
        <v>0.22</v>
      </c>
      <c r="T80" s="205">
        <v>1.47</v>
      </c>
      <c r="U80" s="205">
        <v>8.48</v>
      </c>
      <c r="V80" s="205">
        <v>0.18</v>
      </c>
      <c r="W80" s="205">
        <v>0.41</v>
      </c>
      <c r="X80" s="205">
        <v>1.31</v>
      </c>
      <c r="Y80" s="205">
        <v>0</v>
      </c>
      <c r="Z80" s="205">
        <v>2.3199999999999998</v>
      </c>
      <c r="AA80" s="205">
        <v>0.8</v>
      </c>
      <c r="AB80" s="205">
        <v>0</v>
      </c>
      <c r="AC80" s="205">
        <v>12.38</v>
      </c>
      <c r="AD80" s="205">
        <v>0</v>
      </c>
      <c r="AE80" s="205">
        <v>0</v>
      </c>
      <c r="AF80" s="205">
        <v>0</v>
      </c>
      <c r="AG80" s="205">
        <v>19.36</v>
      </c>
      <c r="AH80" s="205">
        <v>0</v>
      </c>
      <c r="AI80" s="205">
        <v>32.619999999999997</v>
      </c>
      <c r="AJ80" s="205">
        <v>0</v>
      </c>
      <c r="AK80" s="205">
        <v>5.6</v>
      </c>
      <c r="AL80" s="205">
        <v>0</v>
      </c>
      <c r="AM80" s="205">
        <v>0</v>
      </c>
      <c r="AN80" s="205">
        <v>0</v>
      </c>
      <c r="AO80" s="205">
        <v>171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1.87</v>
      </c>
      <c r="E81" s="205">
        <v>0</v>
      </c>
      <c r="F81" s="205">
        <v>0</v>
      </c>
      <c r="G81" s="205">
        <v>8.82</v>
      </c>
      <c r="H81" s="205">
        <v>0</v>
      </c>
      <c r="I81" s="205">
        <v>20.23</v>
      </c>
      <c r="J81" s="205">
        <v>1.39</v>
      </c>
      <c r="K81" s="205">
        <v>37.229999999999997</v>
      </c>
      <c r="L81" s="205">
        <v>65.260000000000005</v>
      </c>
      <c r="M81" s="205">
        <v>0</v>
      </c>
      <c r="N81" s="205">
        <v>1.04</v>
      </c>
      <c r="O81" s="205">
        <v>1.75</v>
      </c>
      <c r="P81" s="205">
        <v>2.4</v>
      </c>
      <c r="Q81" s="205">
        <v>5.8</v>
      </c>
      <c r="R81" s="205">
        <v>6.46</v>
      </c>
      <c r="S81" s="205">
        <v>4.07</v>
      </c>
      <c r="T81" s="205">
        <v>1.47</v>
      </c>
      <c r="U81" s="205">
        <v>8.48</v>
      </c>
      <c r="V81" s="205">
        <v>5.27</v>
      </c>
      <c r="W81" s="205">
        <v>0.75</v>
      </c>
      <c r="X81" s="205">
        <v>1.33</v>
      </c>
      <c r="Y81" s="205">
        <v>0</v>
      </c>
      <c r="Z81" s="205">
        <v>2.37</v>
      </c>
      <c r="AA81" s="205">
        <v>12.35</v>
      </c>
      <c r="AB81" s="205">
        <v>0</v>
      </c>
      <c r="AC81" s="205">
        <v>12.38</v>
      </c>
      <c r="AD81" s="205">
        <v>0</v>
      </c>
      <c r="AE81" s="205">
        <v>0</v>
      </c>
      <c r="AF81" s="205">
        <v>0</v>
      </c>
      <c r="AG81" s="205">
        <v>19.36</v>
      </c>
      <c r="AH81" s="205">
        <v>0</v>
      </c>
      <c r="AI81" s="205">
        <v>32.619999999999997</v>
      </c>
      <c r="AJ81" s="205">
        <v>0</v>
      </c>
      <c r="AK81" s="205">
        <v>9.02</v>
      </c>
      <c r="AL81" s="205">
        <v>0</v>
      </c>
      <c r="AM81" s="205">
        <v>0</v>
      </c>
      <c r="AN81" s="205">
        <v>0</v>
      </c>
      <c r="AO81" s="205">
        <v>171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1.87</v>
      </c>
      <c r="E82" s="205">
        <v>0</v>
      </c>
      <c r="F82" s="205">
        <v>0</v>
      </c>
      <c r="G82" s="205">
        <v>8.82</v>
      </c>
      <c r="H82" s="205">
        <v>0</v>
      </c>
      <c r="I82" s="205">
        <v>20.23</v>
      </c>
      <c r="J82" s="205">
        <v>1.39</v>
      </c>
      <c r="K82" s="205">
        <v>37.229999999999997</v>
      </c>
      <c r="L82" s="205">
        <v>65.260000000000005</v>
      </c>
      <c r="M82" s="205">
        <v>0</v>
      </c>
      <c r="N82" s="205">
        <v>1.04</v>
      </c>
      <c r="O82" s="205">
        <v>1.75</v>
      </c>
      <c r="P82" s="205">
        <v>2.4</v>
      </c>
      <c r="Q82" s="205">
        <v>5.8</v>
      </c>
      <c r="R82" s="205">
        <v>6.46</v>
      </c>
      <c r="S82" s="205">
        <v>4.07</v>
      </c>
      <c r="T82" s="205">
        <v>1.47</v>
      </c>
      <c r="U82" s="205">
        <v>8.48</v>
      </c>
      <c r="V82" s="205">
        <v>5.27</v>
      </c>
      <c r="W82" s="205">
        <v>0.75</v>
      </c>
      <c r="X82" s="205">
        <v>1.33</v>
      </c>
      <c r="Y82" s="205">
        <v>0</v>
      </c>
      <c r="Z82" s="205">
        <v>2.37</v>
      </c>
      <c r="AA82" s="205">
        <v>13.22</v>
      </c>
      <c r="AB82" s="205">
        <v>0</v>
      </c>
      <c r="AC82" s="205">
        <v>12.38</v>
      </c>
      <c r="AD82" s="205">
        <v>0</v>
      </c>
      <c r="AE82" s="205">
        <v>0</v>
      </c>
      <c r="AF82" s="205">
        <v>0</v>
      </c>
      <c r="AG82" s="205">
        <v>19.36</v>
      </c>
      <c r="AH82" s="205">
        <v>0</v>
      </c>
      <c r="AI82" s="205">
        <v>32.619999999999997</v>
      </c>
      <c r="AJ82" s="205">
        <v>0</v>
      </c>
      <c r="AK82" s="205">
        <v>9.02</v>
      </c>
      <c r="AL82" s="205">
        <v>0</v>
      </c>
      <c r="AM82" s="205">
        <v>0</v>
      </c>
      <c r="AN82" s="205">
        <v>0</v>
      </c>
      <c r="AO82" s="205">
        <v>171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1.87</v>
      </c>
      <c r="E83" s="205">
        <v>0</v>
      </c>
      <c r="F83" s="205">
        <v>0</v>
      </c>
      <c r="G83" s="205">
        <v>8.82</v>
      </c>
      <c r="H83" s="205">
        <v>0</v>
      </c>
      <c r="I83" s="205">
        <v>20.23</v>
      </c>
      <c r="J83" s="205">
        <v>1.39</v>
      </c>
      <c r="K83" s="205">
        <v>37.229999999999997</v>
      </c>
      <c r="L83" s="205">
        <v>65.260000000000005</v>
      </c>
      <c r="M83" s="205">
        <v>0</v>
      </c>
      <c r="N83" s="205">
        <v>1.04</v>
      </c>
      <c r="O83" s="205">
        <v>1.75</v>
      </c>
      <c r="P83" s="205">
        <v>2.4</v>
      </c>
      <c r="Q83" s="205">
        <v>5.8</v>
      </c>
      <c r="R83" s="205">
        <v>5.42</v>
      </c>
      <c r="S83" s="205">
        <v>3.35</v>
      </c>
      <c r="T83" s="205">
        <v>1.47</v>
      </c>
      <c r="U83" s="205">
        <v>8.48</v>
      </c>
      <c r="V83" s="205">
        <v>5.27</v>
      </c>
      <c r="W83" s="205">
        <v>7.11</v>
      </c>
      <c r="X83" s="205">
        <v>20.04</v>
      </c>
      <c r="Y83" s="205">
        <v>0</v>
      </c>
      <c r="Z83" s="205">
        <v>36.68</v>
      </c>
      <c r="AA83" s="205">
        <v>13.22</v>
      </c>
      <c r="AB83" s="205">
        <v>0</v>
      </c>
      <c r="AC83" s="205">
        <v>12.38</v>
      </c>
      <c r="AD83" s="205">
        <v>0</v>
      </c>
      <c r="AE83" s="205">
        <v>0</v>
      </c>
      <c r="AF83" s="205">
        <v>0</v>
      </c>
      <c r="AG83" s="205">
        <v>19.36</v>
      </c>
      <c r="AH83" s="205">
        <v>0</v>
      </c>
      <c r="AI83" s="205">
        <v>32.619999999999997</v>
      </c>
      <c r="AJ83" s="205">
        <v>0</v>
      </c>
      <c r="AK83" s="205">
        <v>9.02</v>
      </c>
      <c r="AL83" s="205">
        <v>0</v>
      </c>
      <c r="AM83" s="205">
        <v>0</v>
      </c>
      <c r="AN83" s="205">
        <v>0</v>
      </c>
      <c r="AO83" s="205">
        <v>171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1.87</v>
      </c>
      <c r="E84" s="205">
        <v>0</v>
      </c>
      <c r="F84" s="205">
        <v>0</v>
      </c>
      <c r="G84" s="205">
        <v>8.82</v>
      </c>
      <c r="H84" s="205">
        <v>0</v>
      </c>
      <c r="I84" s="205">
        <v>20.23</v>
      </c>
      <c r="J84" s="205">
        <v>1.39</v>
      </c>
      <c r="K84" s="205">
        <v>37.229999999999997</v>
      </c>
      <c r="L84" s="205">
        <v>65.260000000000005</v>
      </c>
      <c r="M84" s="205">
        <v>0</v>
      </c>
      <c r="N84" s="205">
        <v>1.04</v>
      </c>
      <c r="O84" s="205">
        <v>1.75</v>
      </c>
      <c r="P84" s="205">
        <v>2.4</v>
      </c>
      <c r="Q84" s="205">
        <v>5.8</v>
      </c>
      <c r="R84" s="205">
        <v>5.42</v>
      </c>
      <c r="S84" s="205">
        <v>3.35</v>
      </c>
      <c r="T84" s="205">
        <v>1.47</v>
      </c>
      <c r="U84" s="205">
        <v>8.48</v>
      </c>
      <c r="V84" s="205">
        <v>5.27</v>
      </c>
      <c r="W84" s="205">
        <v>7.11</v>
      </c>
      <c r="X84" s="205">
        <v>20.04</v>
      </c>
      <c r="Y84" s="205">
        <v>0</v>
      </c>
      <c r="Z84" s="205">
        <v>36.68</v>
      </c>
      <c r="AA84" s="205">
        <v>13.22</v>
      </c>
      <c r="AB84" s="205">
        <v>0</v>
      </c>
      <c r="AC84" s="205">
        <v>12.38</v>
      </c>
      <c r="AD84" s="205">
        <v>0</v>
      </c>
      <c r="AE84" s="205">
        <v>0</v>
      </c>
      <c r="AF84" s="205">
        <v>0</v>
      </c>
      <c r="AG84" s="205">
        <v>19.36</v>
      </c>
      <c r="AH84" s="205">
        <v>0</v>
      </c>
      <c r="AI84" s="205">
        <v>32.619999999999997</v>
      </c>
      <c r="AJ84" s="205">
        <v>0</v>
      </c>
      <c r="AK84" s="205">
        <v>9.02</v>
      </c>
      <c r="AL84" s="205">
        <v>0</v>
      </c>
      <c r="AM84" s="205">
        <v>0</v>
      </c>
      <c r="AN84" s="205">
        <v>0</v>
      </c>
      <c r="AO84" s="205">
        <v>171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1.87</v>
      </c>
      <c r="E85" s="205">
        <v>0</v>
      </c>
      <c r="F85" s="205">
        <v>0</v>
      </c>
      <c r="G85" s="205">
        <v>8.82</v>
      </c>
      <c r="H85" s="205">
        <v>0</v>
      </c>
      <c r="I85" s="205">
        <v>20.23</v>
      </c>
      <c r="J85" s="205">
        <v>1.39</v>
      </c>
      <c r="K85" s="205">
        <v>37.229999999999997</v>
      </c>
      <c r="L85" s="205">
        <v>65.260000000000005</v>
      </c>
      <c r="M85" s="205">
        <v>0</v>
      </c>
      <c r="N85" s="205">
        <v>1.04</v>
      </c>
      <c r="O85" s="205">
        <v>1.75</v>
      </c>
      <c r="P85" s="205">
        <v>2.4</v>
      </c>
      <c r="Q85" s="205">
        <v>5.8</v>
      </c>
      <c r="R85" s="205">
        <v>5.42</v>
      </c>
      <c r="S85" s="205">
        <v>3.34</v>
      </c>
      <c r="T85" s="205">
        <v>1.47</v>
      </c>
      <c r="U85" s="205">
        <v>8.48</v>
      </c>
      <c r="V85" s="205">
        <v>5.27</v>
      </c>
      <c r="W85" s="205">
        <v>7.11</v>
      </c>
      <c r="X85" s="205">
        <v>20.04</v>
      </c>
      <c r="Y85" s="205">
        <v>0</v>
      </c>
      <c r="Z85" s="205">
        <v>35.979999999999997</v>
      </c>
      <c r="AA85" s="205">
        <v>12.99</v>
      </c>
      <c r="AB85" s="205">
        <v>0</v>
      </c>
      <c r="AC85" s="205">
        <v>12.38</v>
      </c>
      <c r="AD85" s="205">
        <v>0</v>
      </c>
      <c r="AE85" s="205">
        <v>0</v>
      </c>
      <c r="AF85" s="205">
        <v>0</v>
      </c>
      <c r="AG85" s="205">
        <v>19.36</v>
      </c>
      <c r="AH85" s="205">
        <v>0</v>
      </c>
      <c r="AI85" s="205">
        <v>32.619999999999997</v>
      </c>
      <c r="AJ85" s="205">
        <v>0</v>
      </c>
      <c r="AK85" s="205">
        <v>9.02</v>
      </c>
      <c r="AL85" s="205">
        <v>0</v>
      </c>
      <c r="AM85" s="205">
        <v>0</v>
      </c>
      <c r="AN85" s="205">
        <v>0</v>
      </c>
      <c r="AO85" s="205">
        <v>171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1.87</v>
      </c>
      <c r="E86" s="205">
        <v>0</v>
      </c>
      <c r="F86" s="205">
        <v>0</v>
      </c>
      <c r="G86" s="205">
        <v>8.82</v>
      </c>
      <c r="H86" s="205">
        <v>0</v>
      </c>
      <c r="I86" s="205">
        <v>20.23</v>
      </c>
      <c r="J86" s="205">
        <v>1.39</v>
      </c>
      <c r="K86" s="205">
        <v>37.229999999999997</v>
      </c>
      <c r="L86" s="205">
        <v>65.260000000000005</v>
      </c>
      <c r="M86" s="205">
        <v>0</v>
      </c>
      <c r="N86" s="205">
        <v>1.04</v>
      </c>
      <c r="O86" s="205">
        <v>1.75</v>
      </c>
      <c r="P86" s="205">
        <v>2.4</v>
      </c>
      <c r="Q86" s="205">
        <v>5.8</v>
      </c>
      <c r="R86" s="205">
        <v>5.42</v>
      </c>
      <c r="S86" s="205">
        <v>3.34</v>
      </c>
      <c r="T86" s="205">
        <v>1.47</v>
      </c>
      <c r="U86" s="205">
        <v>8.48</v>
      </c>
      <c r="V86" s="205">
        <v>5.27</v>
      </c>
      <c r="W86" s="205">
        <v>7.11</v>
      </c>
      <c r="X86" s="205">
        <v>20.04</v>
      </c>
      <c r="Y86" s="205">
        <v>0</v>
      </c>
      <c r="Z86" s="205">
        <v>35.979999999999997</v>
      </c>
      <c r="AA86" s="205">
        <v>12.99</v>
      </c>
      <c r="AB86" s="205">
        <v>0</v>
      </c>
      <c r="AC86" s="205">
        <v>12.38</v>
      </c>
      <c r="AD86" s="205">
        <v>0</v>
      </c>
      <c r="AE86" s="205">
        <v>0</v>
      </c>
      <c r="AF86" s="205">
        <v>0</v>
      </c>
      <c r="AG86" s="205">
        <v>19.36</v>
      </c>
      <c r="AH86" s="205">
        <v>0</v>
      </c>
      <c r="AI86" s="205">
        <v>32.619999999999997</v>
      </c>
      <c r="AJ86" s="205">
        <v>0</v>
      </c>
      <c r="AK86" s="205">
        <v>9.02</v>
      </c>
      <c r="AL86" s="205">
        <v>0</v>
      </c>
      <c r="AM86" s="205">
        <v>0</v>
      </c>
      <c r="AN86" s="205">
        <v>0</v>
      </c>
      <c r="AO86" s="205">
        <v>171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1.87</v>
      </c>
      <c r="E87" s="205">
        <v>0</v>
      </c>
      <c r="F87" s="205">
        <v>0</v>
      </c>
      <c r="G87" s="205">
        <v>8.82</v>
      </c>
      <c r="H87" s="205">
        <v>0</v>
      </c>
      <c r="I87" s="205">
        <v>20.23</v>
      </c>
      <c r="J87" s="205">
        <v>1.39</v>
      </c>
      <c r="K87" s="205">
        <v>37.229999999999997</v>
      </c>
      <c r="L87" s="205">
        <v>65.260000000000005</v>
      </c>
      <c r="M87" s="205">
        <v>0</v>
      </c>
      <c r="N87" s="205">
        <v>1.04</v>
      </c>
      <c r="O87" s="205">
        <v>1.75</v>
      </c>
      <c r="P87" s="205">
        <v>2.4</v>
      </c>
      <c r="Q87" s="205">
        <v>5.8</v>
      </c>
      <c r="R87" s="205">
        <v>5.42</v>
      </c>
      <c r="S87" s="205">
        <v>3.34</v>
      </c>
      <c r="T87" s="205">
        <v>1.47</v>
      </c>
      <c r="U87" s="205">
        <v>8.48</v>
      </c>
      <c r="V87" s="205">
        <v>5.27</v>
      </c>
      <c r="W87" s="205">
        <v>7.11</v>
      </c>
      <c r="X87" s="205">
        <v>20.04</v>
      </c>
      <c r="Y87" s="205">
        <v>0</v>
      </c>
      <c r="Z87" s="205">
        <v>35.979999999999997</v>
      </c>
      <c r="AA87" s="205">
        <v>12.99</v>
      </c>
      <c r="AB87" s="205">
        <v>0</v>
      </c>
      <c r="AC87" s="205">
        <v>12.38</v>
      </c>
      <c r="AD87" s="205">
        <v>0</v>
      </c>
      <c r="AE87" s="205">
        <v>0</v>
      </c>
      <c r="AF87" s="205">
        <v>0</v>
      </c>
      <c r="AG87" s="205">
        <v>19.36</v>
      </c>
      <c r="AH87" s="205">
        <v>0</v>
      </c>
      <c r="AI87" s="205">
        <v>32.619999999999997</v>
      </c>
      <c r="AJ87" s="205">
        <v>0</v>
      </c>
      <c r="AK87" s="205">
        <v>9.02</v>
      </c>
      <c r="AL87" s="205">
        <v>0</v>
      </c>
      <c r="AM87" s="205">
        <v>0</v>
      </c>
      <c r="AN87" s="205">
        <v>0</v>
      </c>
      <c r="AO87" s="205">
        <v>171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1.87</v>
      </c>
      <c r="E88" s="205">
        <v>0</v>
      </c>
      <c r="F88" s="205">
        <v>0</v>
      </c>
      <c r="G88" s="205">
        <v>8.82</v>
      </c>
      <c r="H88" s="205">
        <v>0</v>
      </c>
      <c r="I88" s="205">
        <v>20.23</v>
      </c>
      <c r="J88" s="205">
        <v>1.39</v>
      </c>
      <c r="K88" s="205">
        <v>37.229999999999997</v>
      </c>
      <c r="L88" s="205">
        <v>65.260000000000005</v>
      </c>
      <c r="M88" s="205">
        <v>0</v>
      </c>
      <c r="N88" s="205">
        <v>1.04</v>
      </c>
      <c r="O88" s="205">
        <v>1.75</v>
      </c>
      <c r="P88" s="205">
        <v>2.4</v>
      </c>
      <c r="Q88" s="205">
        <v>5.8</v>
      </c>
      <c r="R88" s="205">
        <v>5.42</v>
      </c>
      <c r="S88" s="205">
        <v>3.34</v>
      </c>
      <c r="T88" s="205">
        <v>1.47</v>
      </c>
      <c r="U88" s="205">
        <v>8.48</v>
      </c>
      <c r="V88" s="205">
        <v>5.27</v>
      </c>
      <c r="W88" s="205">
        <v>7.11</v>
      </c>
      <c r="X88" s="205">
        <v>20.04</v>
      </c>
      <c r="Y88" s="205">
        <v>0</v>
      </c>
      <c r="Z88" s="205">
        <v>35.979999999999997</v>
      </c>
      <c r="AA88" s="205">
        <v>12.99</v>
      </c>
      <c r="AB88" s="205">
        <v>0</v>
      </c>
      <c r="AC88" s="205">
        <v>12.38</v>
      </c>
      <c r="AD88" s="205">
        <v>0</v>
      </c>
      <c r="AE88" s="205">
        <v>0</v>
      </c>
      <c r="AF88" s="205">
        <v>0</v>
      </c>
      <c r="AG88" s="205">
        <v>19.36</v>
      </c>
      <c r="AH88" s="205">
        <v>0</v>
      </c>
      <c r="AI88" s="205">
        <v>32.619999999999997</v>
      </c>
      <c r="AJ88" s="205">
        <v>0</v>
      </c>
      <c r="AK88" s="205">
        <v>9.02</v>
      </c>
      <c r="AL88" s="205">
        <v>0</v>
      </c>
      <c r="AM88" s="205">
        <v>0</v>
      </c>
      <c r="AN88" s="205">
        <v>0</v>
      </c>
      <c r="AO88" s="205">
        <v>171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1.87</v>
      </c>
      <c r="E89" s="205">
        <v>0</v>
      </c>
      <c r="F89" s="205">
        <v>0</v>
      </c>
      <c r="G89" s="205">
        <v>8.82</v>
      </c>
      <c r="H89" s="205">
        <v>0</v>
      </c>
      <c r="I89" s="205">
        <v>20.23</v>
      </c>
      <c r="J89" s="205">
        <v>1.39</v>
      </c>
      <c r="K89" s="205">
        <v>37.229999999999997</v>
      </c>
      <c r="L89" s="205">
        <v>65.260000000000005</v>
      </c>
      <c r="M89" s="205">
        <v>0</v>
      </c>
      <c r="N89" s="205">
        <v>1.04</v>
      </c>
      <c r="O89" s="205">
        <v>1.75</v>
      </c>
      <c r="P89" s="205">
        <v>2.4</v>
      </c>
      <c r="Q89" s="205">
        <v>5.8</v>
      </c>
      <c r="R89" s="205">
        <v>5.42</v>
      </c>
      <c r="S89" s="205">
        <v>3.34</v>
      </c>
      <c r="T89" s="205">
        <v>1.47</v>
      </c>
      <c r="U89" s="205">
        <v>8.48</v>
      </c>
      <c r="V89" s="205">
        <v>5.27</v>
      </c>
      <c r="W89" s="205">
        <v>7.11</v>
      </c>
      <c r="X89" s="205">
        <v>20.04</v>
      </c>
      <c r="Y89" s="205">
        <v>0</v>
      </c>
      <c r="Z89" s="205">
        <v>34.799999999999997</v>
      </c>
      <c r="AA89" s="205">
        <v>13.22</v>
      </c>
      <c r="AB89" s="205">
        <v>0</v>
      </c>
      <c r="AC89" s="205">
        <v>12.38</v>
      </c>
      <c r="AD89" s="205">
        <v>0</v>
      </c>
      <c r="AE89" s="205">
        <v>0</v>
      </c>
      <c r="AF89" s="205">
        <v>0</v>
      </c>
      <c r="AG89" s="205">
        <v>19.36</v>
      </c>
      <c r="AH89" s="205">
        <v>0</v>
      </c>
      <c r="AI89" s="205">
        <v>32.619999999999997</v>
      </c>
      <c r="AJ89" s="205">
        <v>0</v>
      </c>
      <c r="AK89" s="205">
        <v>9.02</v>
      </c>
      <c r="AL89" s="205">
        <v>0</v>
      </c>
      <c r="AM89" s="205">
        <v>0</v>
      </c>
      <c r="AN89" s="205">
        <v>0</v>
      </c>
      <c r="AO89" s="205">
        <v>171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1.87</v>
      </c>
      <c r="E90" s="205">
        <v>0</v>
      </c>
      <c r="F90" s="205">
        <v>0</v>
      </c>
      <c r="G90" s="205">
        <v>8.82</v>
      </c>
      <c r="H90" s="205">
        <v>0</v>
      </c>
      <c r="I90" s="205">
        <v>20.23</v>
      </c>
      <c r="J90" s="205">
        <v>1.39</v>
      </c>
      <c r="K90" s="205">
        <v>37.229999999999997</v>
      </c>
      <c r="L90" s="205">
        <v>65.260000000000005</v>
      </c>
      <c r="M90" s="205">
        <v>0</v>
      </c>
      <c r="N90" s="205">
        <v>1.04</v>
      </c>
      <c r="O90" s="205">
        <v>1.75</v>
      </c>
      <c r="P90" s="205">
        <v>2.4</v>
      </c>
      <c r="Q90" s="205">
        <v>5.8</v>
      </c>
      <c r="R90" s="205">
        <v>5.42</v>
      </c>
      <c r="S90" s="205">
        <v>3.34</v>
      </c>
      <c r="T90" s="205">
        <v>1.47</v>
      </c>
      <c r="U90" s="205">
        <v>8.48</v>
      </c>
      <c r="V90" s="205">
        <v>5.27</v>
      </c>
      <c r="W90" s="205">
        <v>7.11</v>
      </c>
      <c r="X90" s="205">
        <v>20.04</v>
      </c>
      <c r="Y90" s="205">
        <v>0</v>
      </c>
      <c r="Z90" s="205">
        <v>36.68</v>
      </c>
      <c r="AA90" s="205">
        <v>13.22</v>
      </c>
      <c r="AB90" s="205">
        <v>0</v>
      </c>
      <c r="AC90" s="205">
        <v>12.38</v>
      </c>
      <c r="AD90" s="205">
        <v>0</v>
      </c>
      <c r="AE90" s="205">
        <v>0</v>
      </c>
      <c r="AF90" s="205">
        <v>0</v>
      </c>
      <c r="AG90" s="205">
        <v>19.36</v>
      </c>
      <c r="AH90" s="205">
        <v>0</v>
      </c>
      <c r="AI90" s="205">
        <v>32.619999999999997</v>
      </c>
      <c r="AJ90" s="205">
        <v>0</v>
      </c>
      <c r="AK90" s="205">
        <v>9.02</v>
      </c>
      <c r="AL90" s="205">
        <v>0</v>
      </c>
      <c r="AM90" s="205">
        <v>0</v>
      </c>
      <c r="AN90" s="205">
        <v>0</v>
      </c>
      <c r="AO90" s="205">
        <v>171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1.87</v>
      </c>
      <c r="E91" s="205">
        <v>0</v>
      </c>
      <c r="F91" s="205">
        <v>0</v>
      </c>
      <c r="G91" s="205">
        <v>8.82</v>
      </c>
      <c r="H91" s="205">
        <v>0</v>
      </c>
      <c r="I91" s="205">
        <v>20.23</v>
      </c>
      <c r="J91" s="205">
        <v>1.39</v>
      </c>
      <c r="K91" s="205">
        <v>37.229999999999997</v>
      </c>
      <c r="L91" s="205">
        <v>65.260000000000005</v>
      </c>
      <c r="M91" s="205">
        <v>0</v>
      </c>
      <c r="N91" s="205">
        <v>1.04</v>
      </c>
      <c r="O91" s="205">
        <v>1.75</v>
      </c>
      <c r="P91" s="205">
        <v>2.4</v>
      </c>
      <c r="Q91" s="205">
        <v>5.8</v>
      </c>
      <c r="R91" s="205">
        <v>5.42</v>
      </c>
      <c r="S91" s="205">
        <v>3.34</v>
      </c>
      <c r="T91" s="205">
        <v>1.47</v>
      </c>
      <c r="U91" s="205">
        <v>8.48</v>
      </c>
      <c r="V91" s="205">
        <v>5.27</v>
      </c>
      <c r="W91" s="205">
        <v>7.11</v>
      </c>
      <c r="X91" s="205">
        <v>20.41</v>
      </c>
      <c r="Y91" s="205">
        <v>0</v>
      </c>
      <c r="Z91" s="205">
        <v>28.18</v>
      </c>
      <c r="AA91" s="205">
        <v>13.22</v>
      </c>
      <c r="AB91" s="205">
        <v>0</v>
      </c>
      <c r="AC91" s="205">
        <v>12.03</v>
      </c>
      <c r="AD91" s="205">
        <v>0</v>
      </c>
      <c r="AE91" s="205">
        <v>0</v>
      </c>
      <c r="AF91" s="205">
        <v>0</v>
      </c>
      <c r="AG91" s="205">
        <v>19.36</v>
      </c>
      <c r="AH91" s="205">
        <v>0</v>
      </c>
      <c r="AI91" s="205">
        <v>32.619999999999997</v>
      </c>
      <c r="AJ91" s="205">
        <v>0</v>
      </c>
      <c r="AK91" s="205">
        <v>9.02</v>
      </c>
      <c r="AL91" s="205">
        <v>0</v>
      </c>
      <c r="AM91" s="205">
        <v>0</v>
      </c>
      <c r="AN91" s="205">
        <v>0</v>
      </c>
      <c r="AO91" s="205">
        <v>171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1.87</v>
      </c>
      <c r="E92" s="205">
        <v>0</v>
      </c>
      <c r="F92" s="205">
        <v>0</v>
      </c>
      <c r="G92" s="205">
        <v>8.82</v>
      </c>
      <c r="H92" s="205">
        <v>0</v>
      </c>
      <c r="I92" s="205">
        <v>20.23</v>
      </c>
      <c r="J92" s="205">
        <v>1.39</v>
      </c>
      <c r="K92" s="205">
        <v>37.229999999999997</v>
      </c>
      <c r="L92" s="205">
        <v>65.260000000000005</v>
      </c>
      <c r="M92" s="205">
        <v>0</v>
      </c>
      <c r="N92" s="205">
        <v>1.04</v>
      </c>
      <c r="O92" s="205">
        <v>1.75</v>
      </c>
      <c r="P92" s="205">
        <v>2.4</v>
      </c>
      <c r="Q92" s="205">
        <v>5.8</v>
      </c>
      <c r="R92" s="205">
        <v>5.42</v>
      </c>
      <c r="S92" s="205">
        <v>3.34</v>
      </c>
      <c r="T92" s="205">
        <v>1.47</v>
      </c>
      <c r="U92" s="205">
        <v>8.48</v>
      </c>
      <c r="V92" s="205">
        <v>5.27</v>
      </c>
      <c r="W92" s="205">
        <v>7.11</v>
      </c>
      <c r="X92" s="205">
        <v>20.41</v>
      </c>
      <c r="Y92" s="205">
        <v>0</v>
      </c>
      <c r="Z92" s="205">
        <v>28.18</v>
      </c>
      <c r="AA92" s="205">
        <v>13.22</v>
      </c>
      <c r="AB92" s="205">
        <v>0</v>
      </c>
      <c r="AC92" s="205">
        <v>12.03</v>
      </c>
      <c r="AD92" s="205">
        <v>0</v>
      </c>
      <c r="AE92" s="205">
        <v>0</v>
      </c>
      <c r="AF92" s="205">
        <v>0</v>
      </c>
      <c r="AG92" s="205">
        <v>19.36</v>
      </c>
      <c r="AH92" s="205">
        <v>0</v>
      </c>
      <c r="AI92" s="205">
        <v>32.619999999999997</v>
      </c>
      <c r="AJ92" s="205">
        <v>0</v>
      </c>
      <c r="AK92" s="205">
        <v>9.02</v>
      </c>
      <c r="AL92" s="205">
        <v>0</v>
      </c>
      <c r="AM92" s="205">
        <v>0</v>
      </c>
      <c r="AN92" s="205">
        <v>0</v>
      </c>
      <c r="AO92" s="205">
        <v>171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1.87</v>
      </c>
      <c r="E93" s="205">
        <v>0</v>
      </c>
      <c r="F93" s="205">
        <v>0</v>
      </c>
      <c r="G93" s="205">
        <v>8.82</v>
      </c>
      <c r="H93" s="205">
        <v>0</v>
      </c>
      <c r="I93" s="205">
        <v>20.23</v>
      </c>
      <c r="J93" s="205">
        <v>1.39</v>
      </c>
      <c r="K93" s="205">
        <v>37.229999999999997</v>
      </c>
      <c r="L93" s="205">
        <v>65.260000000000005</v>
      </c>
      <c r="M93" s="205">
        <v>0</v>
      </c>
      <c r="N93" s="205">
        <v>1.04</v>
      </c>
      <c r="O93" s="205">
        <v>1.75</v>
      </c>
      <c r="P93" s="205">
        <v>2.4</v>
      </c>
      <c r="Q93" s="205">
        <v>5.8</v>
      </c>
      <c r="R93" s="205">
        <v>5.42</v>
      </c>
      <c r="S93" s="205">
        <v>3.34</v>
      </c>
      <c r="T93" s="205">
        <v>1.47</v>
      </c>
      <c r="U93" s="205">
        <v>8.48</v>
      </c>
      <c r="V93" s="205">
        <v>5.27</v>
      </c>
      <c r="W93" s="205">
        <v>7.11</v>
      </c>
      <c r="X93" s="205">
        <v>20.41</v>
      </c>
      <c r="Y93" s="205">
        <v>0</v>
      </c>
      <c r="Z93" s="205">
        <v>37.4</v>
      </c>
      <c r="AA93" s="205">
        <v>13.22</v>
      </c>
      <c r="AB93" s="205">
        <v>0</v>
      </c>
      <c r="AC93" s="205">
        <v>12.03</v>
      </c>
      <c r="AD93" s="205">
        <v>0</v>
      </c>
      <c r="AE93" s="205">
        <v>0</v>
      </c>
      <c r="AF93" s="205">
        <v>0</v>
      </c>
      <c r="AG93" s="205">
        <v>19.36</v>
      </c>
      <c r="AH93" s="205">
        <v>0</v>
      </c>
      <c r="AI93" s="205">
        <v>32.619999999999997</v>
      </c>
      <c r="AJ93" s="205">
        <v>0</v>
      </c>
      <c r="AK93" s="205">
        <v>9.02</v>
      </c>
      <c r="AL93" s="205">
        <v>0</v>
      </c>
      <c r="AM93" s="205">
        <v>0</v>
      </c>
      <c r="AN93" s="205">
        <v>0</v>
      </c>
      <c r="AO93" s="205">
        <v>171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1.87</v>
      </c>
      <c r="E94" s="205">
        <v>0</v>
      </c>
      <c r="F94" s="205">
        <v>0</v>
      </c>
      <c r="G94" s="205">
        <v>8.82</v>
      </c>
      <c r="H94" s="205">
        <v>0</v>
      </c>
      <c r="I94" s="205">
        <v>20.23</v>
      </c>
      <c r="J94" s="205">
        <v>1.39</v>
      </c>
      <c r="K94" s="205">
        <v>37.229999999999997</v>
      </c>
      <c r="L94" s="205">
        <v>65.260000000000005</v>
      </c>
      <c r="M94" s="205">
        <v>0</v>
      </c>
      <c r="N94" s="205">
        <v>1.04</v>
      </c>
      <c r="O94" s="205">
        <v>1.75</v>
      </c>
      <c r="P94" s="205">
        <v>2.4</v>
      </c>
      <c r="Q94" s="205">
        <v>5.8</v>
      </c>
      <c r="R94" s="205">
        <v>5.42</v>
      </c>
      <c r="S94" s="205">
        <v>3.36</v>
      </c>
      <c r="T94" s="205">
        <v>1.47</v>
      </c>
      <c r="U94" s="205">
        <v>8.48</v>
      </c>
      <c r="V94" s="205">
        <v>5.27</v>
      </c>
      <c r="W94" s="205">
        <v>7.11</v>
      </c>
      <c r="X94" s="205">
        <v>20.399999999999999</v>
      </c>
      <c r="Y94" s="205">
        <v>0</v>
      </c>
      <c r="Z94" s="205">
        <v>37.4</v>
      </c>
      <c r="AA94" s="205">
        <v>13.22</v>
      </c>
      <c r="AB94" s="205">
        <v>0</v>
      </c>
      <c r="AC94" s="205">
        <v>12.03</v>
      </c>
      <c r="AD94" s="205">
        <v>0</v>
      </c>
      <c r="AE94" s="205">
        <v>0</v>
      </c>
      <c r="AF94" s="205">
        <v>0</v>
      </c>
      <c r="AG94" s="205">
        <v>19.36</v>
      </c>
      <c r="AH94" s="205">
        <v>0</v>
      </c>
      <c r="AI94" s="205">
        <v>32.619999999999997</v>
      </c>
      <c r="AJ94" s="205">
        <v>0</v>
      </c>
      <c r="AK94" s="205">
        <v>9.02</v>
      </c>
      <c r="AL94" s="205">
        <v>0</v>
      </c>
      <c r="AM94" s="205">
        <v>0</v>
      </c>
      <c r="AN94" s="205">
        <v>0</v>
      </c>
      <c r="AO94" s="205">
        <v>171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1.87</v>
      </c>
      <c r="E95" s="205">
        <v>0</v>
      </c>
      <c r="F95" s="205">
        <v>0</v>
      </c>
      <c r="G95" s="205">
        <v>8.82</v>
      </c>
      <c r="H95" s="205">
        <v>0</v>
      </c>
      <c r="I95" s="205">
        <v>20.23</v>
      </c>
      <c r="J95" s="205">
        <v>1.39</v>
      </c>
      <c r="K95" s="205">
        <v>37.229999999999997</v>
      </c>
      <c r="L95" s="205">
        <v>65.260000000000005</v>
      </c>
      <c r="M95" s="205">
        <v>0</v>
      </c>
      <c r="N95" s="205">
        <v>1.04</v>
      </c>
      <c r="O95" s="205">
        <v>1.75</v>
      </c>
      <c r="P95" s="205">
        <v>2.4</v>
      </c>
      <c r="Q95" s="205">
        <v>5.8</v>
      </c>
      <c r="R95" s="205">
        <v>5.42</v>
      </c>
      <c r="S95" s="205">
        <v>3.34</v>
      </c>
      <c r="T95" s="205">
        <v>1.47</v>
      </c>
      <c r="U95" s="205">
        <v>8.48</v>
      </c>
      <c r="V95" s="205">
        <v>5.27</v>
      </c>
      <c r="W95" s="205">
        <v>7.11</v>
      </c>
      <c r="X95" s="205">
        <v>20.41</v>
      </c>
      <c r="Y95" s="205">
        <v>0</v>
      </c>
      <c r="Z95" s="205">
        <v>37.4</v>
      </c>
      <c r="AA95" s="205">
        <v>13.22</v>
      </c>
      <c r="AB95" s="205">
        <v>0</v>
      </c>
      <c r="AC95" s="205">
        <v>12.03</v>
      </c>
      <c r="AD95" s="205">
        <v>0</v>
      </c>
      <c r="AE95" s="205">
        <v>0</v>
      </c>
      <c r="AF95" s="205">
        <v>0</v>
      </c>
      <c r="AG95" s="205">
        <v>19.36</v>
      </c>
      <c r="AH95" s="205">
        <v>0</v>
      </c>
      <c r="AI95" s="205">
        <v>32.619999999999997</v>
      </c>
      <c r="AJ95" s="205">
        <v>0</v>
      </c>
      <c r="AK95" s="205">
        <v>9.02</v>
      </c>
      <c r="AL95" s="205">
        <v>0</v>
      </c>
      <c r="AM95" s="205">
        <v>0</v>
      </c>
      <c r="AN95" s="205">
        <v>0</v>
      </c>
      <c r="AO95" s="205">
        <v>171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1.87</v>
      </c>
      <c r="E96" s="205">
        <v>0</v>
      </c>
      <c r="F96" s="205">
        <v>0</v>
      </c>
      <c r="G96" s="205">
        <v>8.82</v>
      </c>
      <c r="H96" s="205">
        <v>0</v>
      </c>
      <c r="I96" s="205">
        <v>20.23</v>
      </c>
      <c r="J96" s="205">
        <v>1.39</v>
      </c>
      <c r="K96" s="205">
        <v>37.229999999999997</v>
      </c>
      <c r="L96" s="205">
        <v>65.260000000000005</v>
      </c>
      <c r="M96" s="205">
        <v>0</v>
      </c>
      <c r="N96" s="205">
        <v>1.04</v>
      </c>
      <c r="O96" s="205">
        <v>1.75</v>
      </c>
      <c r="P96" s="205">
        <v>2.4</v>
      </c>
      <c r="Q96" s="205">
        <v>5.8</v>
      </c>
      <c r="R96" s="205">
        <v>5.42</v>
      </c>
      <c r="S96" s="205">
        <v>3.34</v>
      </c>
      <c r="T96" s="205">
        <v>1.47</v>
      </c>
      <c r="U96" s="205">
        <v>8.48</v>
      </c>
      <c r="V96" s="205">
        <v>5.27</v>
      </c>
      <c r="W96" s="205">
        <v>7.11</v>
      </c>
      <c r="X96" s="205">
        <v>20.41</v>
      </c>
      <c r="Y96" s="205">
        <v>0</v>
      </c>
      <c r="Z96" s="205">
        <v>37.4</v>
      </c>
      <c r="AA96" s="205">
        <v>13.22</v>
      </c>
      <c r="AB96" s="205">
        <v>0</v>
      </c>
      <c r="AC96" s="205">
        <v>12.03</v>
      </c>
      <c r="AD96" s="205">
        <v>0</v>
      </c>
      <c r="AE96" s="205">
        <v>0</v>
      </c>
      <c r="AF96" s="205">
        <v>0</v>
      </c>
      <c r="AG96" s="205">
        <v>19.36</v>
      </c>
      <c r="AH96" s="205">
        <v>0</v>
      </c>
      <c r="AI96" s="205">
        <v>32.619999999999997</v>
      </c>
      <c r="AJ96" s="205">
        <v>0</v>
      </c>
      <c r="AK96" s="205">
        <v>9.02</v>
      </c>
      <c r="AL96" s="205">
        <v>0</v>
      </c>
      <c r="AM96" s="205">
        <v>0</v>
      </c>
      <c r="AN96" s="205">
        <v>0</v>
      </c>
      <c r="AO96" s="205">
        <v>171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1.87</v>
      </c>
      <c r="E97" s="205">
        <v>0</v>
      </c>
      <c r="F97" s="205">
        <v>0</v>
      </c>
      <c r="G97" s="205">
        <v>8.82</v>
      </c>
      <c r="H97" s="205">
        <v>0</v>
      </c>
      <c r="I97" s="205">
        <v>20.23</v>
      </c>
      <c r="J97" s="205">
        <v>1.39</v>
      </c>
      <c r="K97" s="205">
        <v>37.229999999999997</v>
      </c>
      <c r="L97" s="205">
        <v>65.260000000000005</v>
      </c>
      <c r="M97" s="205">
        <v>0</v>
      </c>
      <c r="N97" s="205">
        <v>1.04</v>
      </c>
      <c r="O97" s="205">
        <v>1.75</v>
      </c>
      <c r="P97" s="205">
        <v>2.4</v>
      </c>
      <c r="Q97" s="205">
        <v>5.8</v>
      </c>
      <c r="R97" s="205">
        <v>5.42</v>
      </c>
      <c r="S97" s="205">
        <v>3.34</v>
      </c>
      <c r="T97" s="205">
        <v>1.47</v>
      </c>
      <c r="U97" s="205">
        <v>8.48</v>
      </c>
      <c r="V97" s="205">
        <v>5.27</v>
      </c>
      <c r="W97" s="205">
        <v>7.11</v>
      </c>
      <c r="X97" s="205">
        <v>20.41</v>
      </c>
      <c r="Y97" s="205">
        <v>0</v>
      </c>
      <c r="Z97" s="205">
        <v>37.4</v>
      </c>
      <c r="AA97" s="205">
        <v>13.22</v>
      </c>
      <c r="AB97" s="205">
        <v>0</v>
      </c>
      <c r="AC97" s="205">
        <v>12.03</v>
      </c>
      <c r="AD97" s="205">
        <v>0</v>
      </c>
      <c r="AE97" s="205">
        <v>0</v>
      </c>
      <c r="AF97" s="205">
        <v>0</v>
      </c>
      <c r="AG97" s="205">
        <v>19.36</v>
      </c>
      <c r="AH97" s="205">
        <v>0</v>
      </c>
      <c r="AI97" s="205">
        <v>32.619999999999997</v>
      </c>
      <c r="AJ97" s="205">
        <v>0</v>
      </c>
      <c r="AK97" s="205">
        <v>9.02</v>
      </c>
      <c r="AL97" s="205">
        <v>0</v>
      </c>
      <c r="AM97" s="205">
        <v>0</v>
      </c>
      <c r="AN97" s="205">
        <v>0</v>
      </c>
      <c r="AO97" s="205">
        <v>171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1.87</v>
      </c>
      <c r="E98" s="205">
        <v>0</v>
      </c>
      <c r="F98" s="205">
        <v>0</v>
      </c>
      <c r="G98" s="205">
        <v>8.82</v>
      </c>
      <c r="H98" s="205">
        <v>0</v>
      </c>
      <c r="I98" s="205">
        <v>20.23</v>
      </c>
      <c r="J98" s="205">
        <v>1.39</v>
      </c>
      <c r="K98" s="205">
        <v>37.229999999999997</v>
      </c>
      <c r="L98" s="205">
        <v>65.260000000000005</v>
      </c>
      <c r="M98" s="205">
        <v>0</v>
      </c>
      <c r="N98" s="205">
        <v>1.04</v>
      </c>
      <c r="O98" s="205">
        <v>1.75</v>
      </c>
      <c r="P98" s="205">
        <v>2.4</v>
      </c>
      <c r="Q98" s="205">
        <v>5.8</v>
      </c>
      <c r="R98" s="205">
        <v>5.42</v>
      </c>
      <c r="S98" s="205">
        <v>3.34</v>
      </c>
      <c r="T98" s="205">
        <v>1.47</v>
      </c>
      <c r="U98" s="205">
        <v>8.48</v>
      </c>
      <c r="V98" s="205">
        <v>5.27</v>
      </c>
      <c r="W98" s="205">
        <v>7.11</v>
      </c>
      <c r="X98" s="205">
        <v>20.41</v>
      </c>
      <c r="Y98" s="205">
        <v>0</v>
      </c>
      <c r="Z98" s="205">
        <v>37.4</v>
      </c>
      <c r="AA98" s="205">
        <v>13.22</v>
      </c>
      <c r="AB98" s="205">
        <v>0</v>
      </c>
      <c r="AC98" s="205">
        <v>12.03</v>
      </c>
      <c r="AD98" s="205">
        <v>0</v>
      </c>
      <c r="AE98" s="205">
        <v>0</v>
      </c>
      <c r="AF98" s="205">
        <v>0</v>
      </c>
      <c r="AG98" s="205">
        <v>19.36</v>
      </c>
      <c r="AH98" s="205">
        <v>0</v>
      </c>
      <c r="AI98" s="205">
        <v>32.619999999999997</v>
      </c>
      <c r="AJ98" s="205">
        <v>0</v>
      </c>
      <c r="AK98" s="205">
        <v>9.02</v>
      </c>
      <c r="AL98" s="205">
        <v>0</v>
      </c>
      <c r="AM98" s="205">
        <v>0</v>
      </c>
      <c r="AN98" s="205">
        <v>0</v>
      </c>
      <c r="AO98" s="205">
        <v>171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4.4880000000000059E-2</v>
      </c>
      <c r="E99">
        <f t="shared" si="0"/>
        <v>0</v>
      </c>
      <c r="F99">
        <f t="shared" si="0"/>
        <v>0</v>
      </c>
      <c r="G99">
        <f t="shared" si="0"/>
        <v>0.21168000000000037</v>
      </c>
      <c r="H99">
        <f t="shared" si="0"/>
        <v>0</v>
      </c>
      <c r="I99">
        <f t="shared" si="0"/>
        <v>0.48552000000000034</v>
      </c>
      <c r="J99">
        <f t="shared" si="0"/>
        <v>3.3360000000000001E-2</v>
      </c>
      <c r="K99">
        <f t="shared" si="0"/>
        <v>0.8541099999999997</v>
      </c>
      <c r="L99">
        <f t="shared" si="0"/>
        <v>1.5662400000000034</v>
      </c>
      <c r="M99">
        <f t="shared" si="0"/>
        <v>0</v>
      </c>
      <c r="N99">
        <f t="shared" si="0"/>
        <v>8.0420000000000144E-2</v>
      </c>
      <c r="O99">
        <f t="shared" si="0"/>
        <v>0.13595750000000004</v>
      </c>
      <c r="P99">
        <f t="shared" si="0"/>
        <v>0.19419999999999979</v>
      </c>
      <c r="Q99">
        <f t="shared" si="0"/>
        <v>0.13920000000000007</v>
      </c>
      <c r="R99">
        <f t="shared" si="0"/>
        <v>0.13673750000000001</v>
      </c>
      <c r="S99">
        <f t="shared" si="0"/>
        <v>8.3624999999999963E-2</v>
      </c>
      <c r="T99">
        <f t="shared" si="0"/>
        <v>3.5279999999999978E-2</v>
      </c>
      <c r="U99">
        <f t="shared" si="0"/>
        <v>0.42925500000000016</v>
      </c>
      <c r="V99">
        <f t="shared" si="0"/>
        <v>0.11165749999999991</v>
      </c>
      <c r="W99">
        <f t="shared" si="0"/>
        <v>0.12227750000000009</v>
      </c>
      <c r="X99">
        <f t="shared" si="0"/>
        <v>0.22889999999999974</v>
      </c>
      <c r="Y99">
        <f t="shared" si="0"/>
        <v>0</v>
      </c>
      <c r="Z99">
        <f t="shared" si="0"/>
        <v>0.64368249999999982</v>
      </c>
      <c r="AA99">
        <f t="shared" si="0"/>
        <v>0.27385500000000002</v>
      </c>
      <c r="AB99">
        <f t="shared" si="0"/>
        <v>0</v>
      </c>
      <c r="AC99">
        <f t="shared" si="0"/>
        <v>0.25567999999999985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0.2053649999999998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1.47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7.3</v>
      </c>
      <c r="AH3" s="205">
        <v>0</v>
      </c>
      <c r="AI3" s="205">
        <v>12.3</v>
      </c>
      <c r="AJ3" s="205">
        <v>0</v>
      </c>
      <c r="AK3" s="205">
        <v>0.82</v>
      </c>
      <c r="AL3" s="205">
        <v>0</v>
      </c>
      <c r="AM3" s="205">
        <v>0</v>
      </c>
      <c r="AN3" s="205">
        <v>0</v>
      </c>
      <c r="AO3" s="205">
        <v>17.29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1.47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7.3</v>
      </c>
      <c r="AH4" s="205">
        <v>0</v>
      </c>
      <c r="AI4" s="205">
        <v>12.3</v>
      </c>
      <c r="AJ4" s="205">
        <v>0</v>
      </c>
      <c r="AK4" s="205">
        <v>0.82</v>
      </c>
      <c r="AL4" s="205">
        <v>0</v>
      </c>
      <c r="AM4" s="205">
        <v>0</v>
      </c>
      <c r="AN4" s="205">
        <v>0</v>
      </c>
      <c r="AO4" s="205">
        <v>17.29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1.47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7.3</v>
      </c>
      <c r="AH5" s="205">
        <v>0</v>
      </c>
      <c r="AI5" s="205">
        <v>12.3</v>
      </c>
      <c r="AJ5" s="205">
        <v>0</v>
      </c>
      <c r="AK5" s="205">
        <v>0.82</v>
      </c>
      <c r="AL5" s="205">
        <v>0</v>
      </c>
      <c r="AM5" s="205">
        <v>0</v>
      </c>
      <c r="AN5" s="205">
        <v>0</v>
      </c>
      <c r="AO5" s="205">
        <v>17.29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1.47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7.3</v>
      </c>
      <c r="AH6" s="205">
        <v>0</v>
      </c>
      <c r="AI6" s="205">
        <v>12.3</v>
      </c>
      <c r="AJ6" s="205">
        <v>0</v>
      </c>
      <c r="AK6" s="205">
        <v>0.82</v>
      </c>
      <c r="AL6" s="205">
        <v>0</v>
      </c>
      <c r="AM6" s="205">
        <v>0</v>
      </c>
      <c r="AN6" s="205">
        <v>0</v>
      </c>
      <c r="AO6" s="205">
        <v>17.29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1.47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7.3</v>
      </c>
      <c r="AH7" s="205">
        <v>0</v>
      </c>
      <c r="AI7" s="205">
        <v>12.3</v>
      </c>
      <c r="AJ7" s="205">
        <v>0</v>
      </c>
      <c r="AK7" s="205">
        <v>0.82</v>
      </c>
      <c r="AL7" s="205">
        <v>0</v>
      </c>
      <c r="AM7" s="205">
        <v>0</v>
      </c>
      <c r="AN7" s="205">
        <v>0</v>
      </c>
      <c r="AO7" s="205">
        <v>17.29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1.47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7.3</v>
      </c>
      <c r="AH8" s="205">
        <v>0</v>
      </c>
      <c r="AI8" s="205">
        <v>12.3</v>
      </c>
      <c r="AJ8" s="205">
        <v>0</v>
      </c>
      <c r="AK8" s="205">
        <v>0.82</v>
      </c>
      <c r="AL8" s="205">
        <v>0</v>
      </c>
      <c r="AM8" s="205">
        <v>0</v>
      </c>
      <c r="AN8" s="205">
        <v>0</v>
      </c>
      <c r="AO8" s="205">
        <v>17.29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1.47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7.3</v>
      </c>
      <c r="AH9" s="205">
        <v>0</v>
      </c>
      <c r="AI9" s="205">
        <v>12.3</v>
      </c>
      <c r="AJ9" s="205">
        <v>0</v>
      </c>
      <c r="AK9" s="205">
        <v>0.82</v>
      </c>
      <c r="AL9" s="205">
        <v>0</v>
      </c>
      <c r="AM9" s="205">
        <v>0</v>
      </c>
      <c r="AN9" s="205">
        <v>0</v>
      </c>
      <c r="AO9" s="205">
        <v>17.29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1.47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7.3</v>
      </c>
      <c r="AH10" s="205">
        <v>0</v>
      </c>
      <c r="AI10" s="205">
        <v>12.3</v>
      </c>
      <c r="AJ10" s="205">
        <v>0</v>
      </c>
      <c r="AK10" s="205">
        <v>0.82</v>
      </c>
      <c r="AL10" s="205">
        <v>0</v>
      </c>
      <c r="AM10" s="205">
        <v>0</v>
      </c>
      <c r="AN10" s="205">
        <v>0</v>
      </c>
      <c r="AO10" s="205">
        <v>17.29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1.47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7.3</v>
      </c>
      <c r="AH11" s="205">
        <v>0</v>
      </c>
      <c r="AI11" s="205">
        <v>12.3</v>
      </c>
      <c r="AJ11" s="205">
        <v>0</v>
      </c>
      <c r="AK11" s="205">
        <v>0.82</v>
      </c>
      <c r="AL11" s="205">
        <v>0</v>
      </c>
      <c r="AM11" s="205">
        <v>0</v>
      </c>
      <c r="AN11" s="205">
        <v>0</v>
      </c>
      <c r="AO11" s="205">
        <v>17.29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1.47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7.3</v>
      </c>
      <c r="AH12" s="205">
        <v>0</v>
      </c>
      <c r="AI12" s="205">
        <v>12.3</v>
      </c>
      <c r="AJ12" s="205">
        <v>0</v>
      </c>
      <c r="AK12" s="205">
        <v>0.82</v>
      </c>
      <c r="AL12" s="205">
        <v>0</v>
      </c>
      <c r="AM12" s="205">
        <v>0</v>
      </c>
      <c r="AN12" s="205">
        <v>0</v>
      </c>
      <c r="AO12" s="205">
        <v>17.29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1.47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7.3</v>
      </c>
      <c r="AH13" s="205">
        <v>0</v>
      </c>
      <c r="AI13" s="205">
        <v>12.3</v>
      </c>
      <c r="AJ13" s="205">
        <v>0</v>
      </c>
      <c r="AK13" s="205">
        <v>0.82</v>
      </c>
      <c r="AL13" s="205">
        <v>0</v>
      </c>
      <c r="AM13" s="205">
        <v>0</v>
      </c>
      <c r="AN13" s="205">
        <v>0</v>
      </c>
      <c r="AO13" s="205">
        <v>17.29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1.47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7.3</v>
      </c>
      <c r="AH14" s="205">
        <v>0</v>
      </c>
      <c r="AI14" s="205">
        <v>12.3</v>
      </c>
      <c r="AJ14" s="205">
        <v>0</v>
      </c>
      <c r="AK14" s="205">
        <v>0.82</v>
      </c>
      <c r="AL14" s="205">
        <v>0</v>
      </c>
      <c r="AM14" s="205">
        <v>0</v>
      </c>
      <c r="AN14" s="205">
        <v>0</v>
      </c>
      <c r="AO14" s="205">
        <v>17.29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1.47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7.3</v>
      </c>
      <c r="AH15" s="205">
        <v>0</v>
      </c>
      <c r="AI15" s="205">
        <v>12.3</v>
      </c>
      <c r="AJ15" s="205">
        <v>0</v>
      </c>
      <c r="AK15" s="205">
        <v>0.82</v>
      </c>
      <c r="AL15" s="205">
        <v>0</v>
      </c>
      <c r="AM15" s="205">
        <v>0</v>
      </c>
      <c r="AN15" s="205">
        <v>0</v>
      </c>
      <c r="AO15" s="205">
        <v>17.29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1.47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7.3</v>
      </c>
      <c r="AH16" s="205">
        <v>0</v>
      </c>
      <c r="AI16" s="205">
        <v>12.3</v>
      </c>
      <c r="AJ16" s="205">
        <v>0</v>
      </c>
      <c r="AK16" s="205">
        <v>0.82</v>
      </c>
      <c r="AL16" s="205">
        <v>0</v>
      </c>
      <c r="AM16" s="205">
        <v>0</v>
      </c>
      <c r="AN16" s="205">
        <v>0</v>
      </c>
      <c r="AO16" s="205">
        <v>17.29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1.47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7.3</v>
      </c>
      <c r="AH17" s="205">
        <v>0</v>
      </c>
      <c r="AI17" s="205">
        <v>12.3</v>
      </c>
      <c r="AJ17" s="205">
        <v>0</v>
      </c>
      <c r="AK17" s="205">
        <v>0.82</v>
      </c>
      <c r="AL17" s="205">
        <v>0</v>
      </c>
      <c r="AM17" s="205">
        <v>0</v>
      </c>
      <c r="AN17" s="205">
        <v>0</v>
      </c>
      <c r="AO17" s="205">
        <v>17.29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1.47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7.3</v>
      </c>
      <c r="AH18" s="205">
        <v>0</v>
      </c>
      <c r="AI18" s="205">
        <v>12.3</v>
      </c>
      <c r="AJ18" s="205">
        <v>0</v>
      </c>
      <c r="AK18" s="205">
        <v>0.82</v>
      </c>
      <c r="AL18" s="205">
        <v>0</v>
      </c>
      <c r="AM18" s="205">
        <v>0</v>
      </c>
      <c r="AN18" s="205">
        <v>0</v>
      </c>
      <c r="AO18" s="205">
        <v>17.29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1.47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7.3</v>
      </c>
      <c r="AH19" s="205">
        <v>0</v>
      </c>
      <c r="AI19" s="205">
        <v>12.3</v>
      </c>
      <c r="AJ19" s="205">
        <v>0</v>
      </c>
      <c r="AK19" s="205">
        <v>0.82</v>
      </c>
      <c r="AL19" s="205">
        <v>0</v>
      </c>
      <c r="AM19" s="205">
        <v>0</v>
      </c>
      <c r="AN19" s="205">
        <v>0</v>
      </c>
      <c r="AO19" s="205">
        <v>17.29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1.47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7.3</v>
      </c>
      <c r="AH20" s="205">
        <v>0</v>
      </c>
      <c r="AI20" s="205">
        <v>12.3</v>
      </c>
      <c r="AJ20" s="205">
        <v>0</v>
      </c>
      <c r="AK20" s="205">
        <v>0.82</v>
      </c>
      <c r="AL20" s="205">
        <v>0</v>
      </c>
      <c r="AM20" s="205">
        <v>0</v>
      </c>
      <c r="AN20" s="205">
        <v>0</v>
      </c>
      <c r="AO20" s="205">
        <v>17.29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1.47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7.3</v>
      </c>
      <c r="AH21" s="205">
        <v>0</v>
      </c>
      <c r="AI21" s="205">
        <v>12.3</v>
      </c>
      <c r="AJ21" s="205">
        <v>0</v>
      </c>
      <c r="AK21" s="205">
        <v>0.82</v>
      </c>
      <c r="AL21" s="205">
        <v>0</v>
      </c>
      <c r="AM21" s="205">
        <v>0</v>
      </c>
      <c r="AN21" s="205">
        <v>0</v>
      </c>
      <c r="AO21" s="205">
        <v>17.29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1.47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7.3</v>
      </c>
      <c r="AH22" s="205">
        <v>0</v>
      </c>
      <c r="AI22" s="205">
        <v>12.3</v>
      </c>
      <c r="AJ22" s="205">
        <v>0</v>
      </c>
      <c r="AK22" s="205">
        <v>0.82</v>
      </c>
      <c r="AL22" s="205">
        <v>0</v>
      </c>
      <c r="AM22" s="205">
        <v>0</v>
      </c>
      <c r="AN22" s="205">
        <v>0</v>
      </c>
      <c r="AO22" s="205">
        <v>17.29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1.47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7.3</v>
      </c>
      <c r="AH23" s="205">
        <v>0</v>
      </c>
      <c r="AI23" s="205">
        <v>12.3</v>
      </c>
      <c r="AJ23" s="205">
        <v>0</v>
      </c>
      <c r="AK23" s="205">
        <v>0.82</v>
      </c>
      <c r="AL23" s="205">
        <v>0</v>
      </c>
      <c r="AM23" s="205">
        <v>0</v>
      </c>
      <c r="AN23" s="205">
        <v>0</v>
      </c>
      <c r="AO23" s="205">
        <v>17.29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1.47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7.3</v>
      </c>
      <c r="AH24" s="205">
        <v>0</v>
      </c>
      <c r="AI24" s="205">
        <v>12.3</v>
      </c>
      <c r="AJ24" s="205">
        <v>0</v>
      </c>
      <c r="AK24" s="205">
        <v>0.82</v>
      </c>
      <c r="AL24" s="205">
        <v>0</v>
      </c>
      <c r="AM24" s="205">
        <v>0</v>
      </c>
      <c r="AN24" s="205">
        <v>0</v>
      </c>
      <c r="AO24" s="205">
        <v>17.29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1.47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7.3</v>
      </c>
      <c r="AH25" s="205">
        <v>0</v>
      </c>
      <c r="AI25" s="205">
        <v>12.3</v>
      </c>
      <c r="AJ25" s="205">
        <v>0</v>
      </c>
      <c r="AK25" s="205">
        <v>0.82</v>
      </c>
      <c r="AL25" s="205">
        <v>0</v>
      </c>
      <c r="AM25" s="205">
        <v>0</v>
      </c>
      <c r="AN25" s="205">
        <v>0</v>
      </c>
      <c r="AO25" s="205">
        <v>17.29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1.47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7.3</v>
      </c>
      <c r="AH26" s="205">
        <v>0</v>
      </c>
      <c r="AI26" s="205">
        <v>12.3</v>
      </c>
      <c r="AJ26" s="205">
        <v>0</v>
      </c>
      <c r="AK26" s="205">
        <v>0.82</v>
      </c>
      <c r="AL26" s="205">
        <v>0</v>
      </c>
      <c r="AM26" s="205">
        <v>0</v>
      </c>
      <c r="AN26" s="205">
        <v>0</v>
      </c>
      <c r="AO26" s="205">
        <v>17.29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1.47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7.3</v>
      </c>
      <c r="AH27" s="205">
        <v>0</v>
      </c>
      <c r="AI27" s="205">
        <v>12.3</v>
      </c>
      <c r="AJ27" s="205">
        <v>0</v>
      </c>
      <c r="AK27" s="205">
        <v>0.82</v>
      </c>
      <c r="AL27" s="205">
        <v>0</v>
      </c>
      <c r="AM27" s="205">
        <v>0</v>
      </c>
      <c r="AN27" s="205">
        <v>0</v>
      </c>
      <c r="AO27" s="205">
        <v>17.29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1.47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7.3</v>
      </c>
      <c r="AH28" s="205">
        <v>0</v>
      </c>
      <c r="AI28" s="205">
        <v>12.3</v>
      </c>
      <c r="AJ28" s="205">
        <v>0</v>
      </c>
      <c r="AK28" s="205">
        <v>0.82</v>
      </c>
      <c r="AL28" s="205">
        <v>0</v>
      </c>
      <c r="AM28" s="205">
        <v>0</v>
      </c>
      <c r="AN28" s="205">
        <v>0</v>
      </c>
      <c r="AO28" s="205">
        <v>17.29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1.47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7.3</v>
      </c>
      <c r="AH29" s="205">
        <v>0</v>
      </c>
      <c r="AI29" s="205">
        <v>12.3</v>
      </c>
      <c r="AJ29" s="205">
        <v>0</v>
      </c>
      <c r="AK29" s="205">
        <v>0.82</v>
      </c>
      <c r="AL29" s="205">
        <v>0</v>
      </c>
      <c r="AM29" s="205">
        <v>0</v>
      </c>
      <c r="AN29" s="205">
        <v>0</v>
      </c>
      <c r="AO29" s="205">
        <v>17.29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1.47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7.3</v>
      </c>
      <c r="AH30" s="205">
        <v>0</v>
      </c>
      <c r="AI30" s="205">
        <v>12.3</v>
      </c>
      <c r="AJ30" s="205">
        <v>0</v>
      </c>
      <c r="AK30" s="205">
        <v>0.82</v>
      </c>
      <c r="AL30" s="205">
        <v>0</v>
      </c>
      <c r="AM30" s="205">
        <v>0</v>
      </c>
      <c r="AN30" s="205">
        <v>0</v>
      </c>
      <c r="AO30" s="205">
        <v>17.29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1.47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7.3</v>
      </c>
      <c r="AH31" s="205">
        <v>0</v>
      </c>
      <c r="AI31" s="205">
        <v>12.3</v>
      </c>
      <c r="AJ31" s="205">
        <v>0</v>
      </c>
      <c r="AK31" s="205">
        <v>0.82</v>
      </c>
      <c r="AL31" s="205">
        <v>0</v>
      </c>
      <c r="AM31" s="205">
        <v>0</v>
      </c>
      <c r="AN31" s="205">
        <v>0</v>
      </c>
      <c r="AO31" s="205">
        <v>17.29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1.47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7.3</v>
      </c>
      <c r="AH32" s="205">
        <v>0</v>
      </c>
      <c r="AI32" s="205">
        <v>12.3</v>
      </c>
      <c r="AJ32" s="205">
        <v>0</v>
      </c>
      <c r="AK32" s="205">
        <v>0.82</v>
      </c>
      <c r="AL32" s="205">
        <v>0</v>
      </c>
      <c r="AM32" s="205">
        <v>0</v>
      </c>
      <c r="AN32" s="205">
        <v>0</v>
      </c>
      <c r="AO32" s="205">
        <v>17.29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1.47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7.3</v>
      </c>
      <c r="AH33" s="205">
        <v>0</v>
      </c>
      <c r="AI33" s="205">
        <v>12.3</v>
      </c>
      <c r="AJ33" s="205">
        <v>0</v>
      </c>
      <c r="AK33" s="205">
        <v>0.82</v>
      </c>
      <c r="AL33" s="205">
        <v>0</v>
      </c>
      <c r="AM33" s="205">
        <v>0</v>
      </c>
      <c r="AN33" s="205">
        <v>0</v>
      </c>
      <c r="AO33" s="205">
        <v>17.29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1.47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7.3</v>
      </c>
      <c r="AH34" s="205">
        <v>0</v>
      </c>
      <c r="AI34" s="205">
        <v>12.3</v>
      </c>
      <c r="AJ34" s="205">
        <v>0</v>
      </c>
      <c r="AK34" s="205">
        <v>0.82</v>
      </c>
      <c r="AL34" s="205">
        <v>0</v>
      </c>
      <c r="AM34" s="205">
        <v>0</v>
      </c>
      <c r="AN34" s="205">
        <v>0</v>
      </c>
      <c r="AO34" s="205">
        <v>17.29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1.47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7.3</v>
      </c>
      <c r="AH35" s="205">
        <v>0</v>
      </c>
      <c r="AI35" s="205">
        <v>12.3</v>
      </c>
      <c r="AJ35" s="205">
        <v>0</v>
      </c>
      <c r="AK35" s="205">
        <v>0.82</v>
      </c>
      <c r="AL35" s="205">
        <v>0</v>
      </c>
      <c r="AM35" s="205">
        <v>0</v>
      </c>
      <c r="AN35" s="205">
        <v>0</v>
      </c>
      <c r="AO35" s="205">
        <v>17.29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1.47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7.3</v>
      </c>
      <c r="AH36" s="205">
        <v>0</v>
      </c>
      <c r="AI36" s="205">
        <v>12.3</v>
      </c>
      <c r="AJ36" s="205">
        <v>0</v>
      </c>
      <c r="AK36" s="205">
        <v>0.82</v>
      </c>
      <c r="AL36" s="205">
        <v>0</v>
      </c>
      <c r="AM36" s="205">
        <v>0</v>
      </c>
      <c r="AN36" s="205">
        <v>0</v>
      </c>
      <c r="AO36" s="205">
        <v>17.29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1.47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7.3</v>
      </c>
      <c r="AH37" s="205">
        <v>0</v>
      </c>
      <c r="AI37" s="205">
        <v>12.3</v>
      </c>
      <c r="AJ37" s="205">
        <v>0</v>
      </c>
      <c r="AK37" s="205">
        <v>0.82</v>
      </c>
      <c r="AL37" s="205">
        <v>0</v>
      </c>
      <c r="AM37" s="205">
        <v>0</v>
      </c>
      <c r="AN37" s="205">
        <v>0</v>
      </c>
      <c r="AO37" s="205">
        <v>17.29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1.47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7.3</v>
      </c>
      <c r="AH38" s="205">
        <v>0</v>
      </c>
      <c r="AI38" s="205">
        <v>12.3</v>
      </c>
      <c r="AJ38" s="205">
        <v>0</v>
      </c>
      <c r="AK38" s="205">
        <v>0.82</v>
      </c>
      <c r="AL38" s="205">
        <v>0</v>
      </c>
      <c r="AM38" s="205">
        <v>0</v>
      </c>
      <c r="AN38" s="205">
        <v>0</v>
      </c>
      <c r="AO38" s="205">
        <v>17.29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1.47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7.3</v>
      </c>
      <c r="AH39" s="205">
        <v>0</v>
      </c>
      <c r="AI39" s="205">
        <v>12.3</v>
      </c>
      <c r="AJ39" s="205">
        <v>0</v>
      </c>
      <c r="AK39" s="205">
        <v>0.82</v>
      </c>
      <c r="AL39" s="205">
        <v>0</v>
      </c>
      <c r="AM39" s="205">
        <v>0</v>
      </c>
      <c r="AN39" s="205">
        <v>0</v>
      </c>
      <c r="AO39" s="205">
        <v>17.29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1.47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7.3</v>
      </c>
      <c r="AH40" s="205">
        <v>0</v>
      </c>
      <c r="AI40" s="205">
        <v>12.3</v>
      </c>
      <c r="AJ40" s="205">
        <v>0</v>
      </c>
      <c r="AK40" s="205">
        <v>0.82</v>
      </c>
      <c r="AL40" s="205">
        <v>0</v>
      </c>
      <c r="AM40" s="205">
        <v>0</v>
      </c>
      <c r="AN40" s="205">
        <v>0</v>
      </c>
      <c r="AO40" s="205">
        <v>17.29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1.47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7.3</v>
      </c>
      <c r="AH41" s="205">
        <v>0</v>
      </c>
      <c r="AI41" s="205">
        <v>12.3</v>
      </c>
      <c r="AJ41" s="205">
        <v>0</v>
      </c>
      <c r="AK41" s="205">
        <v>0.82</v>
      </c>
      <c r="AL41" s="205">
        <v>0</v>
      </c>
      <c r="AM41" s="205">
        <v>0</v>
      </c>
      <c r="AN41" s="205">
        <v>0</v>
      </c>
      <c r="AO41" s="205">
        <v>17.29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1.47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7.3</v>
      </c>
      <c r="AH42" s="205">
        <v>0</v>
      </c>
      <c r="AI42" s="205">
        <v>12.3</v>
      </c>
      <c r="AJ42" s="205">
        <v>0</v>
      </c>
      <c r="AK42" s="205">
        <v>0.82</v>
      </c>
      <c r="AL42" s="205">
        <v>0</v>
      </c>
      <c r="AM42" s="205">
        <v>0</v>
      </c>
      <c r="AN42" s="205">
        <v>0</v>
      </c>
      <c r="AO42" s="205">
        <v>17.29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1.47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7.3</v>
      </c>
      <c r="AH43" s="205">
        <v>0</v>
      </c>
      <c r="AI43" s="205">
        <v>12.3</v>
      </c>
      <c r="AJ43" s="205">
        <v>0</v>
      </c>
      <c r="AK43" s="205">
        <v>0.82</v>
      </c>
      <c r="AL43" s="205">
        <v>0</v>
      </c>
      <c r="AM43" s="205">
        <v>0</v>
      </c>
      <c r="AN43" s="205">
        <v>0</v>
      </c>
      <c r="AO43" s="205">
        <v>17.29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1.47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7.3</v>
      </c>
      <c r="AH44" s="205">
        <v>0</v>
      </c>
      <c r="AI44" s="205">
        <v>12.3</v>
      </c>
      <c r="AJ44" s="205">
        <v>0</v>
      </c>
      <c r="AK44" s="205">
        <v>0.82</v>
      </c>
      <c r="AL44" s="205">
        <v>0</v>
      </c>
      <c r="AM44" s="205">
        <v>0</v>
      </c>
      <c r="AN44" s="205">
        <v>0</v>
      </c>
      <c r="AO44" s="205">
        <v>17.29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1.47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7.3</v>
      </c>
      <c r="AH45" s="205">
        <v>0</v>
      </c>
      <c r="AI45" s="205">
        <v>12.3</v>
      </c>
      <c r="AJ45" s="205">
        <v>0</v>
      </c>
      <c r="AK45" s="205">
        <v>0.82</v>
      </c>
      <c r="AL45" s="205">
        <v>0</v>
      </c>
      <c r="AM45" s="205">
        <v>0</v>
      </c>
      <c r="AN45" s="205">
        <v>0</v>
      </c>
      <c r="AO45" s="205">
        <v>17.29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1.47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7.3</v>
      </c>
      <c r="AH46" s="205">
        <v>0</v>
      </c>
      <c r="AI46" s="205">
        <v>12.3</v>
      </c>
      <c r="AJ46" s="205">
        <v>0</v>
      </c>
      <c r="AK46" s="205">
        <v>0.82</v>
      </c>
      <c r="AL46" s="205">
        <v>0</v>
      </c>
      <c r="AM46" s="205">
        <v>0</v>
      </c>
      <c r="AN46" s="205">
        <v>0</v>
      </c>
      <c r="AO46" s="205">
        <v>17.29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1.47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7.3</v>
      </c>
      <c r="AH47" s="205">
        <v>0</v>
      </c>
      <c r="AI47" s="205">
        <v>12.3</v>
      </c>
      <c r="AJ47" s="205">
        <v>0</v>
      </c>
      <c r="AK47" s="205">
        <v>0.82</v>
      </c>
      <c r="AL47" s="205">
        <v>0</v>
      </c>
      <c r="AM47" s="205">
        <v>0</v>
      </c>
      <c r="AN47" s="205">
        <v>0</v>
      </c>
      <c r="AO47" s="205">
        <v>17.29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1.47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7.3</v>
      </c>
      <c r="AH48" s="205">
        <v>0</v>
      </c>
      <c r="AI48" s="205">
        <v>12.3</v>
      </c>
      <c r="AJ48" s="205">
        <v>0</v>
      </c>
      <c r="AK48" s="205">
        <v>0.82</v>
      </c>
      <c r="AL48" s="205">
        <v>0</v>
      </c>
      <c r="AM48" s="205">
        <v>0</v>
      </c>
      <c r="AN48" s="205">
        <v>0</v>
      </c>
      <c r="AO48" s="205">
        <v>17.29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1.47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7.3</v>
      </c>
      <c r="AH49" s="205">
        <v>0</v>
      </c>
      <c r="AI49" s="205">
        <v>12.3</v>
      </c>
      <c r="AJ49" s="205">
        <v>0</v>
      </c>
      <c r="AK49" s="205">
        <v>0.82</v>
      </c>
      <c r="AL49" s="205">
        <v>0</v>
      </c>
      <c r="AM49" s="205">
        <v>0</v>
      </c>
      <c r="AN49" s="205">
        <v>0</v>
      </c>
      <c r="AO49" s="205">
        <v>17.29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1.47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7.3</v>
      </c>
      <c r="AH50" s="205">
        <v>0</v>
      </c>
      <c r="AI50" s="205">
        <v>12.3</v>
      </c>
      <c r="AJ50" s="205">
        <v>0</v>
      </c>
      <c r="AK50" s="205">
        <v>0.82</v>
      </c>
      <c r="AL50" s="205">
        <v>0</v>
      </c>
      <c r="AM50" s="205">
        <v>0</v>
      </c>
      <c r="AN50" s="205">
        <v>0</v>
      </c>
      <c r="AO50" s="205">
        <v>17.29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1.47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7.3</v>
      </c>
      <c r="AH51" s="205">
        <v>0</v>
      </c>
      <c r="AI51" s="205">
        <v>12.3</v>
      </c>
      <c r="AJ51" s="205">
        <v>0</v>
      </c>
      <c r="AK51" s="205">
        <v>0.82</v>
      </c>
      <c r="AL51" s="205">
        <v>0</v>
      </c>
      <c r="AM51" s="205">
        <v>0</v>
      </c>
      <c r="AN51" s="205">
        <v>0</v>
      </c>
      <c r="AO51" s="205">
        <v>16.93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1.47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7.3</v>
      </c>
      <c r="AH52" s="205">
        <v>0</v>
      </c>
      <c r="AI52" s="205">
        <v>12.3</v>
      </c>
      <c r="AJ52" s="205">
        <v>0</v>
      </c>
      <c r="AK52" s="205">
        <v>0.82</v>
      </c>
      <c r="AL52" s="205">
        <v>0</v>
      </c>
      <c r="AM52" s="205">
        <v>0</v>
      </c>
      <c r="AN52" s="205">
        <v>0</v>
      </c>
      <c r="AO52" s="205">
        <v>16.93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1.47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7.3</v>
      </c>
      <c r="AH53" s="205">
        <v>0</v>
      </c>
      <c r="AI53" s="205">
        <v>12.3</v>
      </c>
      <c r="AJ53" s="205">
        <v>0</v>
      </c>
      <c r="AK53" s="205">
        <v>0.82</v>
      </c>
      <c r="AL53" s="205">
        <v>0</v>
      </c>
      <c r="AM53" s="205">
        <v>0</v>
      </c>
      <c r="AN53" s="205">
        <v>0</v>
      </c>
      <c r="AO53" s="205">
        <v>16.93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1.47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7.3</v>
      </c>
      <c r="AH54" s="205">
        <v>0</v>
      </c>
      <c r="AI54" s="205">
        <v>12.3</v>
      </c>
      <c r="AJ54" s="205">
        <v>0</v>
      </c>
      <c r="AK54" s="205">
        <v>0.82</v>
      </c>
      <c r="AL54" s="205">
        <v>0</v>
      </c>
      <c r="AM54" s="205">
        <v>0</v>
      </c>
      <c r="AN54" s="205">
        <v>0</v>
      </c>
      <c r="AO54" s="205">
        <v>16.93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1.47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7.3</v>
      </c>
      <c r="AH55" s="205">
        <v>0</v>
      </c>
      <c r="AI55" s="205">
        <v>12.3</v>
      </c>
      <c r="AJ55" s="205">
        <v>0</v>
      </c>
      <c r="AK55" s="205">
        <v>0.82</v>
      </c>
      <c r="AL55" s="205">
        <v>0</v>
      </c>
      <c r="AM55" s="205">
        <v>0</v>
      </c>
      <c r="AN55" s="205">
        <v>0</v>
      </c>
      <c r="AO55" s="205">
        <v>16.93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1.47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7.3</v>
      </c>
      <c r="AH56" s="205">
        <v>0</v>
      </c>
      <c r="AI56" s="205">
        <v>12.3</v>
      </c>
      <c r="AJ56" s="205">
        <v>0</v>
      </c>
      <c r="AK56" s="205">
        <v>0.82</v>
      </c>
      <c r="AL56" s="205">
        <v>0</v>
      </c>
      <c r="AM56" s="205">
        <v>0</v>
      </c>
      <c r="AN56" s="205">
        <v>0</v>
      </c>
      <c r="AO56" s="205">
        <v>16.93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1.47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7.3</v>
      </c>
      <c r="AH57" s="205">
        <v>0</v>
      </c>
      <c r="AI57" s="205">
        <v>12.3</v>
      </c>
      <c r="AJ57" s="205">
        <v>0</v>
      </c>
      <c r="AK57" s="205">
        <v>0.82</v>
      </c>
      <c r="AL57" s="205">
        <v>0</v>
      </c>
      <c r="AM57" s="205">
        <v>0</v>
      </c>
      <c r="AN57" s="205">
        <v>0</v>
      </c>
      <c r="AO57" s="205">
        <v>16.93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1.47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7.3</v>
      </c>
      <c r="AH58" s="205">
        <v>0</v>
      </c>
      <c r="AI58" s="205">
        <v>12.3</v>
      </c>
      <c r="AJ58" s="205">
        <v>0</v>
      </c>
      <c r="AK58" s="205">
        <v>0.82</v>
      </c>
      <c r="AL58" s="205">
        <v>0</v>
      </c>
      <c r="AM58" s="205">
        <v>0</v>
      </c>
      <c r="AN58" s="205">
        <v>0</v>
      </c>
      <c r="AO58" s="205">
        <v>16.93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1.47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7.3</v>
      </c>
      <c r="AH59" s="205">
        <v>0</v>
      </c>
      <c r="AI59" s="205">
        <v>12.3</v>
      </c>
      <c r="AJ59" s="205">
        <v>0</v>
      </c>
      <c r="AK59" s="205">
        <v>0.82</v>
      </c>
      <c r="AL59" s="205">
        <v>0</v>
      </c>
      <c r="AM59" s="205">
        <v>0</v>
      </c>
      <c r="AN59" s="205">
        <v>0</v>
      </c>
      <c r="AO59" s="205">
        <v>16.93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1.47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7.3</v>
      </c>
      <c r="AH60" s="205">
        <v>0</v>
      </c>
      <c r="AI60" s="205">
        <v>12.3</v>
      </c>
      <c r="AJ60" s="205">
        <v>0</v>
      </c>
      <c r="AK60" s="205">
        <v>0.82</v>
      </c>
      <c r="AL60" s="205">
        <v>0</v>
      </c>
      <c r="AM60" s="205">
        <v>0</v>
      </c>
      <c r="AN60" s="205">
        <v>0</v>
      </c>
      <c r="AO60" s="205">
        <v>16.93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1.47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7.3</v>
      </c>
      <c r="AH61" s="205">
        <v>0</v>
      </c>
      <c r="AI61" s="205">
        <v>12.3</v>
      </c>
      <c r="AJ61" s="205">
        <v>0</v>
      </c>
      <c r="AK61" s="205">
        <v>0.82</v>
      </c>
      <c r="AL61" s="205">
        <v>0</v>
      </c>
      <c r="AM61" s="205">
        <v>0</v>
      </c>
      <c r="AN61" s="205">
        <v>0</v>
      </c>
      <c r="AO61" s="205">
        <v>16.93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1.47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7.3</v>
      </c>
      <c r="AH62" s="205">
        <v>0</v>
      </c>
      <c r="AI62" s="205">
        <v>12.3</v>
      </c>
      <c r="AJ62" s="205">
        <v>0</v>
      </c>
      <c r="AK62" s="205">
        <v>0.82</v>
      </c>
      <c r="AL62" s="205">
        <v>0</v>
      </c>
      <c r="AM62" s="205">
        <v>0</v>
      </c>
      <c r="AN62" s="205">
        <v>0</v>
      </c>
      <c r="AO62" s="205">
        <v>16.93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1.47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7.3</v>
      </c>
      <c r="AH63" s="205">
        <v>0</v>
      </c>
      <c r="AI63" s="205">
        <v>12.3</v>
      </c>
      <c r="AJ63" s="205">
        <v>0</v>
      </c>
      <c r="AK63" s="205">
        <v>0.82</v>
      </c>
      <c r="AL63" s="205">
        <v>0</v>
      </c>
      <c r="AM63" s="205">
        <v>0</v>
      </c>
      <c r="AN63" s="205">
        <v>0</v>
      </c>
      <c r="AO63" s="205">
        <v>16.93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1.47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7.3</v>
      </c>
      <c r="AH64" s="205">
        <v>0</v>
      </c>
      <c r="AI64" s="205">
        <v>12.3</v>
      </c>
      <c r="AJ64" s="205">
        <v>0</v>
      </c>
      <c r="AK64" s="205">
        <v>0.82</v>
      </c>
      <c r="AL64" s="205">
        <v>0</v>
      </c>
      <c r="AM64" s="205">
        <v>0</v>
      </c>
      <c r="AN64" s="205">
        <v>0</v>
      </c>
      <c r="AO64" s="205">
        <v>16.93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1.47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7.3</v>
      </c>
      <c r="AH65" s="205">
        <v>0</v>
      </c>
      <c r="AI65" s="205">
        <v>12.3</v>
      </c>
      <c r="AJ65" s="205">
        <v>0</v>
      </c>
      <c r="AK65" s="205">
        <v>0.82</v>
      </c>
      <c r="AL65" s="205">
        <v>0</v>
      </c>
      <c r="AM65" s="205">
        <v>0</v>
      </c>
      <c r="AN65" s="205">
        <v>0</v>
      </c>
      <c r="AO65" s="205">
        <v>16.93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1.47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7.3</v>
      </c>
      <c r="AH66" s="205">
        <v>0</v>
      </c>
      <c r="AI66" s="205">
        <v>12.3</v>
      </c>
      <c r="AJ66" s="205">
        <v>0</v>
      </c>
      <c r="AK66" s="205">
        <v>0.82</v>
      </c>
      <c r="AL66" s="205">
        <v>0</v>
      </c>
      <c r="AM66" s="205">
        <v>0</v>
      </c>
      <c r="AN66" s="205">
        <v>0</v>
      </c>
      <c r="AO66" s="205">
        <v>16.93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1.47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7.3</v>
      </c>
      <c r="AH67" s="205">
        <v>0</v>
      </c>
      <c r="AI67" s="205">
        <v>12.3</v>
      </c>
      <c r="AJ67" s="205">
        <v>0</v>
      </c>
      <c r="AK67" s="205">
        <v>0.82</v>
      </c>
      <c r="AL67" s="205">
        <v>0</v>
      </c>
      <c r="AM67" s="205">
        <v>0</v>
      </c>
      <c r="AN67" s="205">
        <v>0</v>
      </c>
      <c r="AO67" s="205">
        <v>16.93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1.47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7.3</v>
      </c>
      <c r="AH68" s="205">
        <v>0</v>
      </c>
      <c r="AI68" s="205">
        <v>12.3</v>
      </c>
      <c r="AJ68" s="205">
        <v>0</v>
      </c>
      <c r="AK68" s="205">
        <v>0.82</v>
      </c>
      <c r="AL68" s="205">
        <v>0</v>
      </c>
      <c r="AM68" s="205">
        <v>0</v>
      </c>
      <c r="AN68" s="205">
        <v>0</v>
      </c>
      <c r="AO68" s="205">
        <v>16.93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1.47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7.3</v>
      </c>
      <c r="AH69" s="205">
        <v>0</v>
      </c>
      <c r="AI69" s="205">
        <v>12.3</v>
      </c>
      <c r="AJ69" s="205">
        <v>0</v>
      </c>
      <c r="AK69" s="205">
        <v>0.82</v>
      </c>
      <c r="AL69" s="205">
        <v>0</v>
      </c>
      <c r="AM69" s="205">
        <v>0</v>
      </c>
      <c r="AN69" s="205">
        <v>0</v>
      </c>
      <c r="AO69" s="205">
        <v>16.93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1.47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7.3</v>
      </c>
      <c r="AH70" s="205">
        <v>0</v>
      </c>
      <c r="AI70" s="205">
        <v>12.3</v>
      </c>
      <c r="AJ70" s="205">
        <v>0</v>
      </c>
      <c r="AK70" s="205">
        <v>0.82</v>
      </c>
      <c r="AL70" s="205">
        <v>0</v>
      </c>
      <c r="AM70" s="205">
        <v>0</v>
      </c>
      <c r="AN70" s="205">
        <v>0</v>
      </c>
      <c r="AO70" s="205">
        <v>16.93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1.47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7.3</v>
      </c>
      <c r="AH71" s="205">
        <v>0</v>
      </c>
      <c r="AI71" s="205">
        <v>12.3</v>
      </c>
      <c r="AJ71" s="205">
        <v>0</v>
      </c>
      <c r="AK71" s="205">
        <v>0.82</v>
      </c>
      <c r="AL71" s="205">
        <v>0</v>
      </c>
      <c r="AM71" s="205">
        <v>0</v>
      </c>
      <c r="AN71" s="205">
        <v>0</v>
      </c>
      <c r="AO71" s="205">
        <v>16.93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1.47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7.3</v>
      </c>
      <c r="AH72" s="205">
        <v>0</v>
      </c>
      <c r="AI72" s="205">
        <v>12.3</v>
      </c>
      <c r="AJ72" s="205">
        <v>0</v>
      </c>
      <c r="AK72" s="205">
        <v>0.82</v>
      </c>
      <c r="AL72" s="205">
        <v>0</v>
      </c>
      <c r="AM72" s="205">
        <v>0</v>
      </c>
      <c r="AN72" s="205">
        <v>0</v>
      </c>
      <c r="AO72" s="205">
        <v>16.93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1.47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7.3</v>
      </c>
      <c r="AH73" s="205">
        <v>0</v>
      </c>
      <c r="AI73" s="205">
        <v>12.3</v>
      </c>
      <c r="AJ73" s="205">
        <v>0</v>
      </c>
      <c r="AK73" s="205">
        <v>0.82</v>
      </c>
      <c r="AL73" s="205">
        <v>0</v>
      </c>
      <c r="AM73" s="205">
        <v>0</v>
      </c>
      <c r="AN73" s="205">
        <v>0</v>
      </c>
      <c r="AO73" s="205">
        <v>16.93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1.47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7.3</v>
      </c>
      <c r="AH74" s="205">
        <v>0</v>
      </c>
      <c r="AI74" s="205">
        <v>12.3</v>
      </c>
      <c r="AJ74" s="205">
        <v>0</v>
      </c>
      <c r="AK74" s="205">
        <v>0.82</v>
      </c>
      <c r="AL74" s="205">
        <v>0</v>
      </c>
      <c r="AM74" s="205">
        <v>0</v>
      </c>
      <c r="AN74" s="205">
        <v>0</v>
      </c>
      <c r="AO74" s="205">
        <v>16.93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1.47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7.3</v>
      </c>
      <c r="AH75" s="205">
        <v>0</v>
      </c>
      <c r="AI75" s="205">
        <v>12.3</v>
      </c>
      <c r="AJ75" s="205">
        <v>0</v>
      </c>
      <c r="AK75" s="205">
        <v>0.82</v>
      </c>
      <c r="AL75" s="205">
        <v>0</v>
      </c>
      <c r="AM75" s="205">
        <v>0</v>
      </c>
      <c r="AN75" s="205">
        <v>0</v>
      </c>
      <c r="AO75" s="205">
        <v>17.29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1.47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7.3</v>
      </c>
      <c r="AH76" s="205">
        <v>0</v>
      </c>
      <c r="AI76" s="205">
        <v>12.3</v>
      </c>
      <c r="AJ76" s="205">
        <v>0</v>
      </c>
      <c r="AK76" s="205">
        <v>0.82</v>
      </c>
      <c r="AL76" s="205">
        <v>0</v>
      </c>
      <c r="AM76" s="205">
        <v>0</v>
      </c>
      <c r="AN76" s="205">
        <v>0</v>
      </c>
      <c r="AO76" s="205">
        <v>17.29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1.47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7.3</v>
      </c>
      <c r="AH77" s="205">
        <v>0</v>
      </c>
      <c r="AI77" s="205">
        <v>12.3</v>
      </c>
      <c r="AJ77" s="205">
        <v>0</v>
      </c>
      <c r="AK77" s="205">
        <v>0.82</v>
      </c>
      <c r="AL77" s="205">
        <v>0</v>
      </c>
      <c r="AM77" s="205">
        <v>0</v>
      </c>
      <c r="AN77" s="205">
        <v>0</v>
      </c>
      <c r="AO77" s="205">
        <v>17.29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1.47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7.3</v>
      </c>
      <c r="AH78" s="205">
        <v>0</v>
      </c>
      <c r="AI78" s="205">
        <v>12.3</v>
      </c>
      <c r="AJ78" s="205">
        <v>0</v>
      </c>
      <c r="AK78" s="205">
        <v>0.82</v>
      </c>
      <c r="AL78" s="205">
        <v>0</v>
      </c>
      <c r="AM78" s="205">
        <v>0</v>
      </c>
      <c r="AN78" s="205">
        <v>0</v>
      </c>
      <c r="AO78" s="205">
        <v>17.29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1.47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7.3</v>
      </c>
      <c r="AH79" s="205">
        <v>0</v>
      </c>
      <c r="AI79" s="205">
        <v>12.3</v>
      </c>
      <c r="AJ79" s="205">
        <v>0</v>
      </c>
      <c r="AK79" s="205">
        <v>0.82</v>
      </c>
      <c r="AL79" s="205">
        <v>0</v>
      </c>
      <c r="AM79" s="205">
        <v>0</v>
      </c>
      <c r="AN79" s="205">
        <v>0</v>
      </c>
      <c r="AO79" s="205">
        <v>17.29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1.47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7.3</v>
      </c>
      <c r="AH80" s="205">
        <v>0</v>
      </c>
      <c r="AI80" s="205">
        <v>12.3</v>
      </c>
      <c r="AJ80" s="205">
        <v>0</v>
      </c>
      <c r="AK80" s="205">
        <v>0.82</v>
      </c>
      <c r="AL80" s="205">
        <v>0</v>
      </c>
      <c r="AM80" s="205">
        <v>0</v>
      </c>
      <c r="AN80" s="205">
        <v>0</v>
      </c>
      <c r="AO80" s="205">
        <v>17.29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1.47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7.3</v>
      </c>
      <c r="AH81" s="205">
        <v>0</v>
      </c>
      <c r="AI81" s="205">
        <v>12.3</v>
      </c>
      <c r="AJ81" s="205">
        <v>0</v>
      </c>
      <c r="AK81" s="205">
        <v>0.82</v>
      </c>
      <c r="AL81" s="205">
        <v>0</v>
      </c>
      <c r="AM81" s="205">
        <v>0</v>
      </c>
      <c r="AN81" s="205">
        <v>0</v>
      </c>
      <c r="AO81" s="205">
        <v>17.29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1.47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7.3</v>
      </c>
      <c r="AH82" s="205">
        <v>0</v>
      </c>
      <c r="AI82" s="205">
        <v>12.3</v>
      </c>
      <c r="AJ82" s="205">
        <v>0</v>
      </c>
      <c r="AK82" s="205">
        <v>0.82</v>
      </c>
      <c r="AL82" s="205">
        <v>0</v>
      </c>
      <c r="AM82" s="205">
        <v>0</v>
      </c>
      <c r="AN82" s="205">
        <v>0</v>
      </c>
      <c r="AO82" s="205">
        <v>17.29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1.47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7.3</v>
      </c>
      <c r="AH83" s="205">
        <v>0</v>
      </c>
      <c r="AI83" s="205">
        <v>12.3</v>
      </c>
      <c r="AJ83" s="205">
        <v>0</v>
      </c>
      <c r="AK83" s="205">
        <v>0.82</v>
      </c>
      <c r="AL83" s="205">
        <v>0</v>
      </c>
      <c r="AM83" s="205">
        <v>0</v>
      </c>
      <c r="AN83" s="205">
        <v>0</v>
      </c>
      <c r="AO83" s="205">
        <v>17.29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1.47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7.3</v>
      </c>
      <c r="AH84" s="205">
        <v>0</v>
      </c>
      <c r="AI84" s="205">
        <v>12.3</v>
      </c>
      <c r="AJ84" s="205">
        <v>0</v>
      </c>
      <c r="AK84" s="205">
        <v>0.82</v>
      </c>
      <c r="AL84" s="205">
        <v>0</v>
      </c>
      <c r="AM84" s="205">
        <v>0</v>
      </c>
      <c r="AN84" s="205">
        <v>0</v>
      </c>
      <c r="AO84" s="205">
        <v>17.29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1.47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7.3</v>
      </c>
      <c r="AH85" s="205">
        <v>0</v>
      </c>
      <c r="AI85" s="205">
        <v>12.3</v>
      </c>
      <c r="AJ85" s="205">
        <v>0</v>
      </c>
      <c r="AK85" s="205">
        <v>0.82</v>
      </c>
      <c r="AL85" s="205">
        <v>0</v>
      </c>
      <c r="AM85" s="205">
        <v>0</v>
      </c>
      <c r="AN85" s="205">
        <v>0</v>
      </c>
      <c r="AO85" s="205">
        <v>17.29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1.47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7.3</v>
      </c>
      <c r="AH86" s="205">
        <v>0</v>
      </c>
      <c r="AI86" s="205">
        <v>12.3</v>
      </c>
      <c r="AJ86" s="205">
        <v>0</v>
      </c>
      <c r="AK86" s="205">
        <v>0.82</v>
      </c>
      <c r="AL86" s="205">
        <v>0</v>
      </c>
      <c r="AM86" s="205">
        <v>0</v>
      </c>
      <c r="AN86" s="205">
        <v>0</v>
      </c>
      <c r="AO86" s="205">
        <v>17.29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1.47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7.3</v>
      </c>
      <c r="AH87" s="205">
        <v>0</v>
      </c>
      <c r="AI87" s="205">
        <v>12.3</v>
      </c>
      <c r="AJ87" s="205">
        <v>0</v>
      </c>
      <c r="AK87" s="205">
        <v>0.82</v>
      </c>
      <c r="AL87" s="205">
        <v>0</v>
      </c>
      <c r="AM87" s="205">
        <v>0</v>
      </c>
      <c r="AN87" s="205">
        <v>0</v>
      </c>
      <c r="AO87" s="205">
        <v>17.29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1.47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7.3</v>
      </c>
      <c r="AH88" s="205">
        <v>0</v>
      </c>
      <c r="AI88" s="205">
        <v>12.3</v>
      </c>
      <c r="AJ88" s="205">
        <v>0</v>
      </c>
      <c r="AK88" s="205">
        <v>0.82</v>
      </c>
      <c r="AL88" s="205">
        <v>0</v>
      </c>
      <c r="AM88" s="205">
        <v>0</v>
      </c>
      <c r="AN88" s="205">
        <v>0</v>
      </c>
      <c r="AO88" s="205">
        <v>17.29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1.47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7.3</v>
      </c>
      <c r="AH89" s="205">
        <v>0</v>
      </c>
      <c r="AI89" s="205">
        <v>12.3</v>
      </c>
      <c r="AJ89" s="205">
        <v>0</v>
      </c>
      <c r="AK89" s="205">
        <v>0.82</v>
      </c>
      <c r="AL89" s="205">
        <v>0</v>
      </c>
      <c r="AM89" s="205">
        <v>0</v>
      </c>
      <c r="AN89" s="205">
        <v>0</v>
      </c>
      <c r="AO89" s="205">
        <v>17.29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1.47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7.3</v>
      </c>
      <c r="AH90" s="205">
        <v>0</v>
      </c>
      <c r="AI90" s="205">
        <v>12.3</v>
      </c>
      <c r="AJ90" s="205">
        <v>0</v>
      </c>
      <c r="AK90" s="205">
        <v>0.82</v>
      </c>
      <c r="AL90" s="205">
        <v>0</v>
      </c>
      <c r="AM90" s="205">
        <v>0</v>
      </c>
      <c r="AN90" s="205">
        <v>0</v>
      </c>
      <c r="AO90" s="205">
        <v>17.29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1.47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7.3</v>
      </c>
      <c r="AH91" s="205">
        <v>0</v>
      </c>
      <c r="AI91" s="205">
        <v>12.3</v>
      </c>
      <c r="AJ91" s="205">
        <v>0</v>
      </c>
      <c r="AK91" s="205">
        <v>0.82</v>
      </c>
      <c r="AL91" s="205">
        <v>0</v>
      </c>
      <c r="AM91" s="205">
        <v>0</v>
      </c>
      <c r="AN91" s="205">
        <v>0</v>
      </c>
      <c r="AO91" s="205">
        <v>17.29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1.47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7.3</v>
      </c>
      <c r="AH92" s="205">
        <v>0</v>
      </c>
      <c r="AI92" s="205">
        <v>12.3</v>
      </c>
      <c r="AJ92" s="205">
        <v>0</v>
      </c>
      <c r="AK92" s="205">
        <v>0.82</v>
      </c>
      <c r="AL92" s="205">
        <v>0</v>
      </c>
      <c r="AM92" s="205">
        <v>0</v>
      </c>
      <c r="AN92" s="205">
        <v>0</v>
      </c>
      <c r="AO92" s="205">
        <v>17.29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1.47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7.3</v>
      </c>
      <c r="AH93" s="205">
        <v>0</v>
      </c>
      <c r="AI93" s="205">
        <v>12.3</v>
      </c>
      <c r="AJ93" s="205">
        <v>0</v>
      </c>
      <c r="AK93" s="205">
        <v>0.82</v>
      </c>
      <c r="AL93" s="205">
        <v>0</v>
      </c>
      <c r="AM93" s="205">
        <v>0</v>
      </c>
      <c r="AN93" s="205">
        <v>0</v>
      </c>
      <c r="AO93" s="205">
        <v>17.29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1.47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7.3</v>
      </c>
      <c r="AH94" s="205">
        <v>0</v>
      </c>
      <c r="AI94" s="205">
        <v>12.3</v>
      </c>
      <c r="AJ94" s="205">
        <v>0</v>
      </c>
      <c r="AK94" s="205">
        <v>0.82</v>
      </c>
      <c r="AL94" s="205">
        <v>0</v>
      </c>
      <c r="AM94" s="205">
        <v>0</v>
      </c>
      <c r="AN94" s="205">
        <v>0</v>
      </c>
      <c r="AO94" s="205">
        <v>17.29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1.47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7.3</v>
      </c>
      <c r="AH95" s="205">
        <v>0</v>
      </c>
      <c r="AI95" s="205">
        <v>12.3</v>
      </c>
      <c r="AJ95" s="205">
        <v>0</v>
      </c>
      <c r="AK95" s="205">
        <v>0.82</v>
      </c>
      <c r="AL95" s="205">
        <v>0</v>
      </c>
      <c r="AM95" s="205">
        <v>0</v>
      </c>
      <c r="AN95" s="205">
        <v>0</v>
      </c>
      <c r="AO95" s="205">
        <v>17.29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1.47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7.3</v>
      </c>
      <c r="AH96" s="205">
        <v>0</v>
      </c>
      <c r="AI96" s="205">
        <v>12.3</v>
      </c>
      <c r="AJ96" s="205">
        <v>0</v>
      </c>
      <c r="AK96" s="205">
        <v>0.82</v>
      </c>
      <c r="AL96" s="205">
        <v>0</v>
      </c>
      <c r="AM96" s="205">
        <v>0</v>
      </c>
      <c r="AN96" s="205">
        <v>0</v>
      </c>
      <c r="AO96" s="205">
        <v>17.29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1.47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7.3</v>
      </c>
      <c r="AH97" s="205">
        <v>0</v>
      </c>
      <c r="AI97" s="205">
        <v>12.3</v>
      </c>
      <c r="AJ97" s="205">
        <v>0</v>
      </c>
      <c r="AK97" s="205">
        <v>0.82</v>
      </c>
      <c r="AL97" s="205">
        <v>0</v>
      </c>
      <c r="AM97" s="205">
        <v>0</v>
      </c>
      <c r="AN97" s="205">
        <v>0</v>
      </c>
      <c r="AO97" s="205">
        <v>17.29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1.47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7.3</v>
      </c>
      <c r="AH98" s="205">
        <v>0</v>
      </c>
      <c r="AI98" s="205">
        <v>12.3</v>
      </c>
      <c r="AJ98" s="205">
        <v>0</v>
      </c>
      <c r="AK98" s="205">
        <v>0.82</v>
      </c>
      <c r="AL98" s="205">
        <v>0</v>
      </c>
      <c r="AM98" s="205">
        <v>0</v>
      </c>
      <c r="AN98" s="205">
        <v>0</v>
      </c>
      <c r="AO98" s="205">
        <v>17.29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0.22</v>
      </c>
      <c r="E3" s="205">
        <v>0</v>
      </c>
      <c r="F3" s="205">
        <v>0</v>
      </c>
      <c r="G3" s="205">
        <v>0.96</v>
      </c>
      <c r="H3" s="205">
        <v>0</v>
      </c>
      <c r="I3" s="205">
        <v>2.33</v>
      </c>
      <c r="J3" s="205">
        <v>0.16</v>
      </c>
      <c r="K3" s="205">
        <v>2.59</v>
      </c>
      <c r="L3" s="205">
        <v>2.1</v>
      </c>
      <c r="M3" s="205">
        <v>0.08</v>
      </c>
      <c r="N3" s="205">
        <v>0.09</v>
      </c>
      <c r="O3" s="205">
        <v>0.1</v>
      </c>
      <c r="P3" s="205">
        <v>4.83</v>
      </c>
      <c r="Q3" s="205">
        <v>0.4</v>
      </c>
      <c r="R3" s="205">
        <v>0.57999999999999996</v>
      </c>
      <c r="S3" s="205">
        <v>0.31</v>
      </c>
      <c r="T3" s="205">
        <v>1.47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2.08</v>
      </c>
      <c r="AD3" s="205">
        <v>0</v>
      </c>
      <c r="AE3" s="205">
        <v>0</v>
      </c>
      <c r="AF3" s="205">
        <v>0</v>
      </c>
      <c r="AG3" s="205">
        <v>36.51</v>
      </c>
      <c r="AH3" s="205">
        <v>0</v>
      </c>
      <c r="AI3" s="205">
        <v>61.51</v>
      </c>
      <c r="AJ3" s="205">
        <v>0</v>
      </c>
      <c r="AK3" s="205">
        <v>3.66</v>
      </c>
      <c r="AL3" s="205">
        <v>0</v>
      </c>
      <c r="AM3" s="205">
        <v>0</v>
      </c>
      <c r="AN3" s="205">
        <v>0</v>
      </c>
      <c r="AO3" s="205">
        <v>69.349999999999994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0.22</v>
      </c>
      <c r="E4" s="205">
        <v>0</v>
      </c>
      <c r="F4" s="205">
        <v>0</v>
      </c>
      <c r="G4" s="205">
        <v>0.96</v>
      </c>
      <c r="H4" s="205">
        <v>0</v>
      </c>
      <c r="I4" s="205">
        <v>2.33</v>
      </c>
      <c r="J4" s="205">
        <v>0.16</v>
      </c>
      <c r="K4" s="205">
        <v>2.59</v>
      </c>
      <c r="L4" s="205">
        <v>2.1</v>
      </c>
      <c r="M4" s="205">
        <v>0.08</v>
      </c>
      <c r="N4" s="205">
        <v>0.09</v>
      </c>
      <c r="O4" s="205">
        <v>0.1</v>
      </c>
      <c r="P4" s="205">
        <v>4.83</v>
      </c>
      <c r="Q4" s="205">
        <v>0.4</v>
      </c>
      <c r="R4" s="205">
        <v>0.57999999999999996</v>
      </c>
      <c r="S4" s="205">
        <v>0.31</v>
      </c>
      <c r="T4" s="205">
        <v>1.47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2.08</v>
      </c>
      <c r="AD4" s="205">
        <v>0</v>
      </c>
      <c r="AE4" s="205">
        <v>0</v>
      </c>
      <c r="AF4" s="205">
        <v>0</v>
      </c>
      <c r="AG4" s="205">
        <v>36.51</v>
      </c>
      <c r="AH4" s="205">
        <v>0</v>
      </c>
      <c r="AI4" s="205">
        <v>61.51</v>
      </c>
      <c r="AJ4" s="205">
        <v>0</v>
      </c>
      <c r="AK4" s="205">
        <v>3.66</v>
      </c>
      <c r="AL4" s="205">
        <v>0</v>
      </c>
      <c r="AM4" s="205">
        <v>0</v>
      </c>
      <c r="AN4" s="205">
        <v>0</v>
      </c>
      <c r="AO4" s="205">
        <v>69.349999999999994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0.22</v>
      </c>
      <c r="E5" s="205">
        <v>0</v>
      </c>
      <c r="F5" s="205">
        <v>0</v>
      </c>
      <c r="G5" s="205">
        <v>0.96</v>
      </c>
      <c r="H5" s="205">
        <v>0</v>
      </c>
      <c r="I5" s="205">
        <v>2.33</v>
      </c>
      <c r="J5" s="205">
        <v>0.16</v>
      </c>
      <c r="K5" s="205">
        <v>2.59</v>
      </c>
      <c r="L5" s="205">
        <v>2.1</v>
      </c>
      <c r="M5" s="205">
        <v>0.08</v>
      </c>
      <c r="N5" s="205">
        <v>0.09</v>
      </c>
      <c r="O5" s="205">
        <v>0.1</v>
      </c>
      <c r="P5" s="205">
        <v>4.83</v>
      </c>
      <c r="Q5" s="205">
        <v>0.4</v>
      </c>
      <c r="R5" s="205">
        <v>0.57999999999999996</v>
      </c>
      <c r="S5" s="205">
        <v>0.31</v>
      </c>
      <c r="T5" s="205">
        <v>1.47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2.08</v>
      </c>
      <c r="AD5" s="205">
        <v>0</v>
      </c>
      <c r="AE5" s="205">
        <v>0</v>
      </c>
      <c r="AF5" s="205">
        <v>0</v>
      </c>
      <c r="AG5" s="205">
        <v>36.51</v>
      </c>
      <c r="AH5" s="205">
        <v>0</v>
      </c>
      <c r="AI5" s="205">
        <v>61.51</v>
      </c>
      <c r="AJ5" s="205">
        <v>0</v>
      </c>
      <c r="AK5" s="205">
        <v>3.66</v>
      </c>
      <c r="AL5" s="205">
        <v>0</v>
      </c>
      <c r="AM5" s="205">
        <v>0</v>
      </c>
      <c r="AN5" s="205">
        <v>0</v>
      </c>
      <c r="AO5" s="205">
        <v>69.349999999999994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0.22</v>
      </c>
      <c r="E6" s="205">
        <v>0</v>
      </c>
      <c r="F6" s="205">
        <v>0</v>
      </c>
      <c r="G6" s="205">
        <v>0.96</v>
      </c>
      <c r="H6" s="205">
        <v>0</v>
      </c>
      <c r="I6" s="205">
        <v>2.33</v>
      </c>
      <c r="J6" s="205">
        <v>0.16</v>
      </c>
      <c r="K6" s="205">
        <v>2.59</v>
      </c>
      <c r="L6" s="205">
        <v>2.1</v>
      </c>
      <c r="M6" s="205">
        <v>0.08</v>
      </c>
      <c r="N6" s="205">
        <v>0.09</v>
      </c>
      <c r="O6" s="205">
        <v>0.1</v>
      </c>
      <c r="P6" s="205">
        <v>4.83</v>
      </c>
      <c r="Q6" s="205">
        <v>0.4</v>
      </c>
      <c r="R6" s="205">
        <v>0.57999999999999996</v>
      </c>
      <c r="S6" s="205">
        <v>0.31</v>
      </c>
      <c r="T6" s="205">
        <v>1.47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2.08</v>
      </c>
      <c r="AD6" s="205">
        <v>0</v>
      </c>
      <c r="AE6" s="205">
        <v>0</v>
      </c>
      <c r="AF6" s="205">
        <v>0</v>
      </c>
      <c r="AG6" s="205">
        <v>36.51</v>
      </c>
      <c r="AH6" s="205">
        <v>0</v>
      </c>
      <c r="AI6" s="205">
        <v>61.51</v>
      </c>
      <c r="AJ6" s="205">
        <v>0</v>
      </c>
      <c r="AK6" s="205">
        <v>3.66</v>
      </c>
      <c r="AL6" s="205">
        <v>0</v>
      </c>
      <c r="AM6" s="205">
        <v>0</v>
      </c>
      <c r="AN6" s="205">
        <v>0</v>
      </c>
      <c r="AO6" s="205">
        <v>69.349999999999994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0.22</v>
      </c>
      <c r="E7" s="205">
        <v>0</v>
      </c>
      <c r="F7" s="205">
        <v>0</v>
      </c>
      <c r="G7" s="205">
        <v>0.96</v>
      </c>
      <c r="H7" s="205">
        <v>0</v>
      </c>
      <c r="I7" s="205">
        <v>2.33</v>
      </c>
      <c r="J7" s="205">
        <v>0.16</v>
      </c>
      <c r="K7" s="205">
        <v>2.59</v>
      </c>
      <c r="L7" s="205">
        <v>2.1</v>
      </c>
      <c r="M7" s="205">
        <v>0.08</v>
      </c>
      <c r="N7" s="205">
        <v>0.09</v>
      </c>
      <c r="O7" s="205">
        <v>0.1</v>
      </c>
      <c r="P7" s="205">
        <v>4.83</v>
      </c>
      <c r="Q7" s="205">
        <v>0.4</v>
      </c>
      <c r="R7" s="205">
        <v>0.57999999999999996</v>
      </c>
      <c r="S7" s="205">
        <v>0.31</v>
      </c>
      <c r="T7" s="205">
        <v>1.47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2.08</v>
      </c>
      <c r="AD7" s="205">
        <v>0</v>
      </c>
      <c r="AE7" s="205">
        <v>0</v>
      </c>
      <c r="AF7" s="205">
        <v>0</v>
      </c>
      <c r="AG7" s="205">
        <v>36.51</v>
      </c>
      <c r="AH7" s="205">
        <v>0</v>
      </c>
      <c r="AI7" s="205">
        <v>61.51</v>
      </c>
      <c r="AJ7" s="205">
        <v>0</v>
      </c>
      <c r="AK7" s="205">
        <v>3.66</v>
      </c>
      <c r="AL7" s="205">
        <v>0</v>
      </c>
      <c r="AM7" s="205">
        <v>0</v>
      </c>
      <c r="AN7" s="205">
        <v>0</v>
      </c>
      <c r="AO7" s="205">
        <v>69.349999999999994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0.22</v>
      </c>
      <c r="E8" s="205">
        <v>0</v>
      </c>
      <c r="F8" s="205">
        <v>0</v>
      </c>
      <c r="G8" s="205">
        <v>0.96</v>
      </c>
      <c r="H8" s="205">
        <v>0</v>
      </c>
      <c r="I8" s="205">
        <v>2.33</v>
      </c>
      <c r="J8" s="205">
        <v>0.16</v>
      </c>
      <c r="K8" s="205">
        <v>2.59</v>
      </c>
      <c r="L8" s="205">
        <v>2.1</v>
      </c>
      <c r="M8" s="205">
        <v>0.08</v>
      </c>
      <c r="N8" s="205">
        <v>0.09</v>
      </c>
      <c r="O8" s="205">
        <v>0.1</v>
      </c>
      <c r="P8" s="205">
        <v>4.83</v>
      </c>
      <c r="Q8" s="205">
        <v>0.4</v>
      </c>
      <c r="R8" s="205">
        <v>0.57999999999999996</v>
      </c>
      <c r="S8" s="205">
        <v>0.31</v>
      </c>
      <c r="T8" s="205">
        <v>1.47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2.08</v>
      </c>
      <c r="AD8" s="205">
        <v>0</v>
      </c>
      <c r="AE8" s="205">
        <v>0</v>
      </c>
      <c r="AF8" s="205">
        <v>0</v>
      </c>
      <c r="AG8" s="205">
        <v>36.51</v>
      </c>
      <c r="AH8" s="205">
        <v>0</v>
      </c>
      <c r="AI8" s="205">
        <v>61.51</v>
      </c>
      <c r="AJ8" s="205">
        <v>0</v>
      </c>
      <c r="AK8" s="205">
        <v>3.66</v>
      </c>
      <c r="AL8" s="205">
        <v>0</v>
      </c>
      <c r="AM8" s="205">
        <v>0</v>
      </c>
      <c r="AN8" s="205">
        <v>0</v>
      </c>
      <c r="AO8" s="205">
        <v>69.349999999999994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0.22</v>
      </c>
      <c r="E9" s="205">
        <v>0</v>
      </c>
      <c r="F9" s="205">
        <v>0</v>
      </c>
      <c r="G9" s="205">
        <v>0.96</v>
      </c>
      <c r="H9" s="205">
        <v>0</v>
      </c>
      <c r="I9" s="205">
        <v>2.33</v>
      </c>
      <c r="J9" s="205">
        <v>0.16</v>
      </c>
      <c r="K9" s="205">
        <v>2.59</v>
      </c>
      <c r="L9" s="205">
        <v>2.1</v>
      </c>
      <c r="M9" s="205">
        <v>0.08</v>
      </c>
      <c r="N9" s="205">
        <v>0.09</v>
      </c>
      <c r="O9" s="205">
        <v>0.1</v>
      </c>
      <c r="P9" s="205">
        <v>4.83</v>
      </c>
      <c r="Q9" s="205">
        <v>0.4</v>
      </c>
      <c r="R9" s="205">
        <v>1.1399999999999999</v>
      </c>
      <c r="S9" s="205">
        <v>0.59</v>
      </c>
      <c r="T9" s="205">
        <v>1.47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2.08</v>
      </c>
      <c r="AD9" s="205">
        <v>0</v>
      </c>
      <c r="AE9" s="205">
        <v>0</v>
      </c>
      <c r="AF9" s="205">
        <v>0</v>
      </c>
      <c r="AG9" s="205">
        <v>36.51</v>
      </c>
      <c r="AH9" s="205">
        <v>0</v>
      </c>
      <c r="AI9" s="205">
        <v>61.51</v>
      </c>
      <c r="AJ9" s="205">
        <v>0</v>
      </c>
      <c r="AK9" s="205">
        <v>3.66</v>
      </c>
      <c r="AL9" s="205">
        <v>0</v>
      </c>
      <c r="AM9" s="205">
        <v>0</v>
      </c>
      <c r="AN9" s="205">
        <v>0</v>
      </c>
      <c r="AO9" s="205">
        <v>69.349999999999994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0.22</v>
      </c>
      <c r="E10" s="205">
        <v>0</v>
      </c>
      <c r="F10" s="205">
        <v>0</v>
      </c>
      <c r="G10" s="205">
        <v>0.96</v>
      </c>
      <c r="H10" s="205">
        <v>0</v>
      </c>
      <c r="I10" s="205">
        <v>2.33</v>
      </c>
      <c r="J10" s="205">
        <v>0.16</v>
      </c>
      <c r="K10" s="205">
        <v>2.59</v>
      </c>
      <c r="L10" s="205">
        <v>2.1</v>
      </c>
      <c r="M10" s="205">
        <v>0.08</v>
      </c>
      <c r="N10" s="205">
        <v>0.09</v>
      </c>
      <c r="O10" s="205">
        <v>0.1</v>
      </c>
      <c r="P10" s="205">
        <v>4.83</v>
      </c>
      <c r="Q10" s="205">
        <v>0.4</v>
      </c>
      <c r="R10" s="205">
        <v>1.1399999999999999</v>
      </c>
      <c r="S10" s="205">
        <v>0.59</v>
      </c>
      <c r="T10" s="205">
        <v>1.47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2.08</v>
      </c>
      <c r="AD10" s="205">
        <v>0</v>
      </c>
      <c r="AE10" s="205">
        <v>0</v>
      </c>
      <c r="AF10" s="205">
        <v>0</v>
      </c>
      <c r="AG10" s="205">
        <v>36.51</v>
      </c>
      <c r="AH10" s="205">
        <v>0</v>
      </c>
      <c r="AI10" s="205">
        <v>61.51</v>
      </c>
      <c r="AJ10" s="205">
        <v>0</v>
      </c>
      <c r="AK10" s="205">
        <v>3.66</v>
      </c>
      <c r="AL10" s="205">
        <v>0</v>
      </c>
      <c r="AM10" s="205">
        <v>0</v>
      </c>
      <c r="AN10" s="205">
        <v>0</v>
      </c>
      <c r="AO10" s="205">
        <v>69.349999999999994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0.22</v>
      </c>
      <c r="E11" s="205">
        <v>0</v>
      </c>
      <c r="F11" s="205">
        <v>0</v>
      </c>
      <c r="G11" s="205">
        <v>0.96</v>
      </c>
      <c r="H11" s="205">
        <v>0</v>
      </c>
      <c r="I11" s="205">
        <v>2.33</v>
      </c>
      <c r="J11" s="205">
        <v>0.16</v>
      </c>
      <c r="K11" s="205">
        <v>2.59</v>
      </c>
      <c r="L11" s="205">
        <v>2.1</v>
      </c>
      <c r="M11" s="205">
        <v>0.08</v>
      </c>
      <c r="N11" s="205">
        <v>0.09</v>
      </c>
      <c r="O11" s="205">
        <v>0.1</v>
      </c>
      <c r="P11" s="205">
        <v>4.83</v>
      </c>
      <c r="Q11" s="205">
        <v>0.4</v>
      </c>
      <c r="R11" s="205">
        <v>1.1399999999999999</v>
      </c>
      <c r="S11" s="205">
        <v>0.59</v>
      </c>
      <c r="T11" s="205">
        <v>1.47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2.08</v>
      </c>
      <c r="AD11" s="205">
        <v>0</v>
      </c>
      <c r="AE11" s="205">
        <v>0</v>
      </c>
      <c r="AF11" s="205">
        <v>0</v>
      </c>
      <c r="AG11" s="205">
        <v>36.51</v>
      </c>
      <c r="AH11" s="205">
        <v>0</v>
      </c>
      <c r="AI11" s="205">
        <v>61.51</v>
      </c>
      <c r="AJ11" s="205">
        <v>0</v>
      </c>
      <c r="AK11" s="205">
        <v>3.66</v>
      </c>
      <c r="AL11" s="205">
        <v>0</v>
      </c>
      <c r="AM11" s="205">
        <v>0</v>
      </c>
      <c r="AN11" s="205">
        <v>0</v>
      </c>
      <c r="AO11" s="205">
        <v>69.349999999999994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0.22</v>
      </c>
      <c r="E12" s="205">
        <v>0</v>
      </c>
      <c r="F12" s="205">
        <v>0</v>
      </c>
      <c r="G12" s="205">
        <v>0.96</v>
      </c>
      <c r="H12" s="205">
        <v>0</v>
      </c>
      <c r="I12" s="205">
        <v>2.33</v>
      </c>
      <c r="J12" s="205">
        <v>0.16</v>
      </c>
      <c r="K12" s="205">
        <v>2.59</v>
      </c>
      <c r="L12" s="205">
        <v>2.1</v>
      </c>
      <c r="M12" s="205">
        <v>0.08</v>
      </c>
      <c r="N12" s="205">
        <v>0.09</v>
      </c>
      <c r="O12" s="205">
        <v>0.1</v>
      </c>
      <c r="P12" s="205">
        <v>4.83</v>
      </c>
      <c r="Q12" s="205">
        <v>0.4</v>
      </c>
      <c r="R12" s="205">
        <v>1.1399999999999999</v>
      </c>
      <c r="S12" s="205">
        <v>0.59</v>
      </c>
      <c r="T12" s="205">
        <v>1.47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2.08</v>
      </c>
      <c r="AD12" s="205">
        <v>0</v>
      </c>
      <c r="AE12" s="205">
        <v>0</v>
      </c>
      <c r="AF12" s="205">
        <v>0</v>
      </c>
      <c r="AG12" s="205">
        <v>36.51</v>
      </c>
      <c r="AH12" s="205">
        <v>0</v>
      </c>
      <c r="AI12" s="205">
        <v>61.51</v>
      </c>
      <c r="AJ12" s="205">
        <v>0</v>
      </c>
      <c r="AK12" s="205">
        <v>3.66</v>
      </c>
      <c r="AL12" s="205">
        <v>0</v>
      </c>
      <c r="AM12" s="205">
        <v>0</v>
      </c>
      <c r="AN12" s="205">
        <v>0</v>
      </c>
      <c r="AO12" s="205">
        <v>69.349999999999994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0.22</v>
      </c>
      <c r="E13" s="205">
        <v>0</v>
      </c>
      <c r="F13" s="205">
        <v>0</v>
      </c>
      <c r="G13" s="205">
        <v>0.96</v>
      </c>
      <c r="H13" s="205">
        <v>0</v>
      </c>
      <c r="I13" s="205">
        <v>2.33</v>
      </c>
      <c r="J13" s="205">
        <v>0.16</v>
      </c>
      <c r="K13" s="205">
        <v>2.59</v>
      </c>
      <c r="L13" s="205">
        <v>2.1</v>
      </c>
      <c r="M13" s="205">
        <v>0.08</v>
      </c>
      <c r="N13" s="205">
        <v>0.09</v>
      </c>
      <c r="O13" s="205">
        <v>0.1</v>
      </c>
      <c r="P13" s="205">
        <v>4.83</v>
      </c>
      <c r="Q13" s="205">
        <v>0.4</v>
      </c>
      <c r="R13" s="205">
        <v>1.04</v>
      </c>
      <c r="S13" s="205">
        <v>0.55000000000000004</v>
      </c>
      <c r="T13" s="205">
        <v>1.47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2.08</v>
      </c>
      <c r="AD13" s="205">
        <v>0</v>
      </c>
      <c r="AE13" s="205">
        <v>0</v>
      </c>
      <c r="AF13" s="205">
        <v>0</v>
      </c>
      <c r="AG13" s="205">
        <v>36.51</v>
      </c>
      <c r="AH13" s="205">
        <v>0</v>
      </c>
      <c r="AI13" s="205">
        <v>61.51</v>
      </c>
      <c r="AJ13" s="205">
        <v>0</v>
      </c>
      <c r="AK13" s="205">
        <v>3.66</v>
      </c>
      <c r="AL13" s="205">
        <v>0</v>
      </c>
      <c r="AM13" s="205">
        <v>0</v>
      </c>
      <c r="AN13" s="205">
        <v>0</v>
      </c>
      <c r="AO13" s="205">
        <v>69.349999999999994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0.22</v>
      </c>
      <c r="E14" s="205">
        <v>0</v>
      </c>
      <c r="F14" s="205">
        <v>0</v>
      </c>
      <c r="G14" s="205">
        <v>0.96</v>
      </c>
      <c r="H14" s="205">
        <v>0</v>
      </c>
      <c r="I14" s="205">
        <v>2.33</v>
      </c>
      <c r="J14" s="205">
        <v>0.16</v>
      </c>
      <c r="K14" s="205">
        <v>2.59</v>
      </c>
      <c r="L14" s="205">
        <v>2.1</v>
      </c>
      <c r="M14" s="205">
        <v>0.08</v>
      </c>
      <c r="N14" s="205">
        <v>0.09</v>
      </c>
      <c r="O14" s="205">
        <v>0.1</v>
      </c>
      <c r="P14" s="205">
        <v>4.83</v>
      </c>
      <c r="Q14" s="205">
        <v>0.4</v>
      </c>
      <c r="R14" s="205">
        <v>1.04</v>
      </c>
      <c r="S14" s="205">
        <v>0.55000000000000004</v>
      </c>
      <c r="T14" s="205">
        <v>1.47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2.69</v>
      </c>
      <c r="AD14" s="205">
        <v>0</v>
      </c>
      <c r="AE14" s="205">
        <v>0</v>
      </c>
      <c r="AF14" s="205">
        <v>0</v>
      </c>
      <c r="AG14" s="205">
        <v>36.51</v>
      </c>
      <c r="AH14" s="205">
        <v>0</v>
      </c>
      <c r="AI14" s="205">
        <v>61.51</v>
      </c>
      <c r="AJ14" s="205">
        <v>0</v>
      </c>
      <c r="AK14" s="205">
        <v>3.66</v>
      </c>
      <c r="AL14" s="205">
        <v>0</v>
      </c>
      <c r="AM14" s="205">
        <v>0</v>
      </c>
      <c r="AN14" s="205">
        <v>0</v>
      </c>
      <c r="AO14" s="205">
        <v>69.349999999999994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0.22</v>
      </c>
      <c r="E15" s="205">
        <v>0</v>
      </c>
      <c r="F15" s="205">
        <v>0</v>
      </c>
      <c r="G15" s="205">
        <v>0.96</v>
      </c>
      <c r="H15" s="205">
        <v>0</v>
      </c>
      <c r="I15" s="205">
        <v>2.33</v>
      </c>
      <c r="J15" s="205">
        <v>0.16</v>
      </c>
      <c r="K15" s="205">
        <v>2.59</v>
      </c>
      <c r="L15" s="205">
        <v>2.1</v>
      </c>
      <c r="M15" s="205">
        <v>0.08</v>
      </c>
      <c r="N15" s="205">
        <v>0.09</v>
      </c>
      <c r="O15" s="205">
        <v>0.1</v>
      </c>
      <c r="P15" s="205">
        <v>4.83</v>
      </c>
      <c r="Q15" s="205">
        <v>0.4</v>
      </c>
      <c r="R15" s="205">
        <v>1.04</v>
      </c>
      <c r="S15" s="205">
        <v>0.55000000000000004</v>
      </c>
      <c r="T15" s="205">
        <v>1.47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2.69</v>
      </c>
      <c r="AD15" s="205">
        <v>0</v>
      </c>
      <c r="AE15" s="205">
        <v>0</v>
      </c>
      <c r="AF15" s="205">
        <v>0</v>
      </c>
      <c r="AG15" s="205">
        <v>36.51</v>
      </c>
      <c r="AH15" s="205">
        <v>0</v>
      </c>
      <c r="AI15" s="205">
        <v>61.51</v>
      </c>
      <c r="AJ15" s="205">
        <v>0</v>
      </c>
      <c r="AK15" s="205">
        <v>3.66</v>
      </c>
      <c r="AL15" s="205">
        <v>0</v>
      </c>
      <c r="AM15" s="205">
        <v>0</v>
      </c>
      <c r="AN15" s="205">
        <v>0</v>
      </c>
      <c r="AO15" s="205">
        <v>69.349999999999994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0.22</v>
      </c>
      <c r="E16" s="205">
        <v>0</v>
      </c>
      <c r="F16" s="205">
        <v>0</v>
      </c>
      <c r="G16" s="205">
        <v>0.96</v>
      </c>
      <c r="H16" s="205">
        <v>0</v>
      </c>
      <c r="I16" s="205">
        <v>2.33</v>
      </c>
      <c r="J16" s="205">
        <v>0.16</v>
      </c>
      <c r="K16" s="205">
        <v>2.59</v>
      </c>
      <c r="L16" s="205">
        <v>2.1</v>
      </c>
      <c r="M16" s="205">
        <v>0.08</v>
      </c>
      <c r="N16" s="205">
        <v>0.09</v>
      </c>
      <c r="O16" s="205">
        <v>0.1</v>
      </c>
      <c r="P16" s="205">
        <v>4.83</v>
      </c>
      <c r="Q16" s="205">
        <v>0.4</v>
      </c>
      <c r="R16" s="205">
        <v>1.04</v>
      </c>
      <c r="S16" s="205">
        <v>0.55000000000000004</v>
      </c>
      <c r="T16" s="205">
        <v>1.47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2.69</v>
      </c>
      <c r="AD16" s="205">
        <v>0</v>
      </c>
      <c r="AE16" s="205">
        <v>0</v>
      </c>
      <c r="AF16" s="205">
        <v>0</v>
      </c>
      <c r="AG16" s="205">
        <v>36.51</v>
      </c>
      <c r="AH16" s="205">
        <v>0</v>
      </c>
      <c r="AI16" s="205">
        <v>61.51</v>
      </c>
      <c r="AJ16" s="205">
        <v>0</v>
      </c>
      <c r="AK16" s="205">
        <v>3.66</v>
      </c>
      <c r="AL16" s="205">
        <v>0</v>
      </c>
      <c r="AM16" s="205">
        <v>0</v>
      </c>
      <c r="AN16" s="205">
        <v>0</v>
      </c>
      <c r="AO16" s="205">
        <v>69.349999999999994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0.22</v>
      </c>
      <c r="E17" s="205">
        <v>0</v>
      </c>
      <c r="F17" s="205">
        <v>0</v>
      </c>
      <c r="G17" s="205">
        <v>0.96</v>
      </c>
      <c r="H17" s="205">
        <v>0</v>
      </c>
      <c r="I17" s="205">
        <v>2.33</v>
      </c>
      <c r="J17" s="205">
        <v>0.16</v>
      </c>
      <c r="K17" s="205">
        <v>2.59</v>
      </c>
      <c r="L17" s="205">
        <v>2.1</v>
      </c>
      <c r="M17" s="205">
        <v>0.08</v>
      </c>
      <c r="N17" s="205">
        <v>0.09</v>
      </c>
      <c r="O17" s="205">
        <v>0.1</v>
      </c>
      <c r="P17" s="205">
        <v>4.83</v>
      </c>
      <c r="Q17" s="205">
        <v>0.4</v>
      </c>
      <c r="R17" s="205">
        <v>1.04</v>
      </c>
      <c r="S17" s="205">
        <v>0.55000000000000004</v>
      </c>
      <c r="T17" s="205">
        <v>1.47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2.08</v>
      </c>
      <c r="AD17" s="205">
        <v>0</v>
      </c>
      <c r="AE17" s="205">
        <v>0</v>
      </c>
      <c r="AF17" s="205">
        <v>0</v>
      </c>
      <c r="AG17" s="205">
        <v>36.51</v>
      </c>
      <c r="AH17" s="205">
        <v>0</v>
      </c>
      <c r="AI17" s="205">
        <v>61.51</v>
      </c>
      <c r="AJ17" s="205">
        <v>0</v>
      </c>
      <c r="AK17" s="205">
        <v>3.66</v>
      </c>
      <c r="AL17" s="205">
        <v>0</v>
      </c>
      <c r="AM17" s="205">
        <v>0</v>
      </c>
      <c r="AN17" s="205">
        <v>0</v>
      </c>
      <c r="AO17" s="205">
        <v>69.349999999999994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0.22</v>
      </c>
      <c r="E18" s="205">
        <v>0</v>
      </c>
      <c r="F18" s="205">
        <v>0</v>
      </c>
      <c r="G18" s="205">
        <v>0.96</v>
      </c>
      <c r="H18" s="205">
        <v>0</v>
      </c>
      <c r="I18" s="205">
        <v>2.33</v>
      </c>
      <c r="J18" s="205">
        <v>0.16</v>
      </c>
      <c r="K18" s="205">
        <v>2.59</v>
      </c>
      <c r="L18" s="205">
        <v>2.1</v>
      </c>
      <c r="M18" s="205">
        <v>0.08</v>
      </c>
      <c r="N18" s="205">
        <v>0.09</v>
      </c>
      <c r="O18" s="205">
        <v>0.1</v>
      </c>
      <c r="P18" s="205">
        <v>4.83</v>
      </c>
      <c r="Q18" s="205">
        <v>0.4</v>
      </c>
      <c r="R18" s="205">
        <v>1.04</v>
      </c>
      <c r="S18" s="205">
        <v>0.55000000000000004</v>
      </c>
      <c r="T18" s="205">
        <v>1.47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2.08</v>
      </c>
      <c r="AD18" s="205">
        <v>0</v>
      </c>
      <c r="AE18" s="205">
        <v>0</v>
      </c>
      <c r="AF18" s="205">
        <v>0</v>
      </c>
      <c r="AG18" s="205">
        <v>36.51</v>
      </c>
      <c r="AH18" s="205">
        <v>0</v>
      </c>
      <c r="AI18" s="205">
        <v>61.51</v>
      </c>
      <c r="AJ18" s="205">
        <v>0</v>
      </c>
      <c r="AK18" s="205">
        <v>3.66</v>
      </c>
      <c r="AL18" s="205">
        <v>0</v>
      </c>
      <c r="AM18" s="205">
        <v>0</v>
      </c>
      <c r="AN18" s="205">
        <v>0</v>
      </c>
      <c r="AO18" s="205">
        <v>69.349999999999994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0.22</v>
      </c>
      <c r="E19" s="205">
        <v>0</v>
      </c>
      <c r="F19" s="205">
        <v>0</v>
      </c>
      <c r="G19" s="205">
        <v>0.96</v>
      </c>
      <c r="H19" s="205">
        <v>0</v>
      </c>
      <c r="I19" s="205">
        <v>2.33</v>
      </c>
      <c r="J19" s="205">
        <v>0.16</v>
      </c>
      <c r="K19" s="205">
        <v>2.59</v>
      </c>
      <c r="L19" s="205">
        <v>2.1</v>
      </c>
      <c r="M19" s="205">
        <v>0.08</v>
      </c>
      <c r="N19" s="205">
        <v>0.09</v>
      </c>
      <c r="O19" s="205">
        <v>0.1</v>
      </c>
      <c r="P19" s="205">
        <v>4.83</v>
      </c>
      <c r="Q19" s="205">
        <v>0.4</v>
      </c>
      <c r="R19" s="205">
        <v>1.04</v>
      </c>
      <c r="S19" s="205">
        <v>0.55000000000000004</v>
      </c>
      <c r="T19" s="205">
        <v>1.47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2.08</v>
      </c>
      <c r="AD19" s="205">
        <v>0</v>
      </c>
      <c r="AE19" s="205">
        <v>0</v>
      </c>
      <c r="AF19" s="205">
        <v>0</v>
      </c>
      <c r="AG19" s="205">
        <v>36.51</v>
      </c>
      <c r="AH19" s="205">
        <v>0</v>
      </c>
      <c r="AI19" s="205">
        <v>61.51</v>
      </c>
      <c r="AJ19" s="205">
        <v>0</v>
      </c>
      <c r="AK19" s="205">
        <v>3.66</v>
      </c>
      <c r="AL19" s="205">
        <v>0</v>
      </c>
      <c r="AM19" s="205">
        <v>0</v>
      </c>
      <c r="AN19" s="205">
        <v>0</v>
      </c>
      <c r="AO19" s="205">
        <v>69.349999999999994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0.22</v>
      </c>
      <c r="E20" s="205">
        <v>0</v>
      </c>
      <c r="F20" s="205">
        <v>0</v>
      </c>
      <c r="G20" s="205">
        <v>0.96</v>
      </c>
      <c r="H20" s="205">
        <v>0</v>
      </c>
      <c r="I20" s="205">
        <v>2.33</v>
      </c>
      <c r="J20" s="205">
        <v>0.16</v>
      </c>
      <c r="K20" s="205">
        <v>2.59</v>
      </c>
      <c r="L20" s="205">
        <v>2.1</v>
      </c>
      <c r="M20" s="205">
        <v>0.08</v>
      </c>
      <c r="N20" s="205">
        <v>0.09</v>
      </c>
      <c r="O20" s="205">
        <v>0.1</v>
      </c>
      <c r="P20" s="205">
        <v>4.83</v>
      </c>
      <c r="Q20" s="205">
        <v>0.4</v>
      </c>
      <c r="R20" s="205">
        <v>1.04</v>
      </c>
      <c r="S20" s="205">
        <v>0.55000000000000004</v>
      </c>
      <c r="T20" s="205">
        <v>1.47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2.08</v>
      </c>
      <c r="AD20" s="205">
        <v>0</v>
      </c>
      <c r="AE20" s="205">
        <v>0</v>
      </c>
      <c r="AF20" s="205">
        <v>0</v>
      </c>
      <c r="AG20" s="205">
        <v>36.51</v>
      </c>
      <c r="AH20" s="205">
        <v>0</v>
      </c>
      <c r="AI20" s="205">
        <v>61.51</v>
      </c>
      <c r="AJ20" s="205">
        <v>0</v>
      </c>
      <c r="AK20" s="205">
        <v>3.66</v>
      </c>
      <c r="AL20" s="205">
        <v>0</v>
      </c>
      <c r="AM20" s="205">
        <v>0</v>
      </c>
      <c r="AN20" s="205">
        <v>0</v>
      </c>
      <c r="AO20" s="205">
        <v>69.349999999999994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0.22</v>
      </c>
      <c r="E21" s="205">
        <v>0</v>
      </c>
      <c r="F21" s="205">
        <v>0</v>
      </c>
      <c r="G21" s="205">
        <v>0.96</v>
      </c>
      <c r="H21" s="205">
        <v>0</v>
      </c>
      <c r="I21" s="205">
        <v>2.33</v>
      </c>
      <c r="J21" s="205">
        <v>0.16</v>
      </c>
      <c r="K21" s="205">
        <v>2.59</v>
      </c>
      <c r="L21" s="205">
        <v>2.1</v>
      </c>
      <c r="M21" s="205">
        <v>0.08</v>
      </c>
      <c r="N21" s="205">
        <v>0.09</v>
      </c>
      <c r="O21" s="205">
        <v>0.1</v>
      </c>
      <c r="P21" s="205">
        <v>4.83</v>
      </c>
      <c r="Q21" s="205">
        <v>0.4</v>
      </c>
      <c r="R21" s="205">
        <v>0.57999999999999996</v>
      </c>
      <c r="S21" s="205">
        <v>0.31</v>
      </c>
      <c r="T21" s="205">
        <v>1.47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2.08</v>
      </c>
      <c r="AD21" s="205">
        <v>0</v>
      </c>
      <c r="AE21" s="205">
        <v>0</v>
      </c>
      <c r="AF21" s="205">
        <v>0</v>
      </c>
      <c r="AG21" s="205">
        <v>36.51</v>
      </c>
      <c r="AH21" s="205">
        <v>0</v>
      </c>
      <c r="AI21" s="205">
        <v>61.51</v>
      </c>
      <c r="AJ21" s="205">
        <v>0</v>
      </c>
      <c r="AK21" s="205">
        <v>3.66</v>
      </c>
      <c r="AL21" s="205">
        <v>0</v>
      </c>
      <c r="AM21" s="205">
        <v>0</v>
      </c>
      <c r="AN21" s="205">
        <v>0</v>
      </c>
      <c r="AO21" s="205">
        <v>69.349999999999994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0.22</v>
      </c>
      <c r="E22" s="205">
        <v>0</v>
      </c>
      <c r="F22" s="205">
        <v>0</v>
      </c>
      <c r="G22" s="205">
        <v>0.96</v>
      </c>
      <c r="H22" s="205">
        <v>0</v>
      </c>
      <c r="I22" s="205">
        <v>2.33</v>
      </c>
      <c r="J22" s="205">
        <v>0.16</v>
      </c>
      <c r="K22" s="205">
        <v>2.59</v>
      </c>
      <c r="L22" s="205">
        <v>2.1</v>
      </c>
      <c r="M22" s="205">
        <v>0.08</v>
      </c>
      <c r="N22" s="205">
        <v>0.09</v>
      </c>
      <c r="O22" s="205">
        <v>0.1</v>
      </c>
      <c r="P22" s="205">
        <v>4.83</v>
      </c>
      <c r="Q22" s="205">
        <v>0.4</v>
      </c>
      <c r="R22" s="205">
        <v>0.57999999999999996</v>
      </c>
      <c r="S22" s="205">
        <v>0.31</v>
      </c>
      <c r="T22" s="205">
        <v>1.47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2.08</v>
      </c>
      <c r="AD22" s="205">
        <v>0</v>
      </c>
      <c r="AE22" s="205">
        <v>0</v>
      </c>
      <c r="AF22" s="205">
        <v>0</v>
      </c>
      <c r="AG22" s="205">
        <v>36.51</v>
      </c>
      <c r="AH22" s="205">
        <v>0</v>
      </c>
      <c r="AI22" s="205">
        <v>61.51</v>
      </c>
      <c r="AJ22" s="205">
        <v>0</v>
      </c>
      <c r="AK22" s="205">
        <v>3.66</v>
      </c>
      <c r="AL22" s="205">
        <v>0</v>
      </c>
      <c r="AM22" s="205">
        <v>0</v>
      </c>
      <c r="AN22" s="205">
        <v>0</v>
      </c>
      <c r="AO22" s="205">
        <v>69.349999999999994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0.22</v>
      </c>
      <c r="E23" s="205">
        <v>0</v>
      </c>
      <c r="F23" s="205">
        <v>0</v>
      </c>
      <c r="G23" s="205">
        <v>0.96</v>
      </c>
      <c r="H23" s="205">
        <v>0</v>
      </c>
      <c r="I23" s="205">
        <v>2.33</v>
      </c>
      <c r="J23" s="205">
        <v>0.16</v>
      </c>
      <c r="K23" s="205">
        <v>2.59</v>
      </c>
      <c r="L23" s="205">
        <v>2.1</v>
      </c>
      <c r="M23" s="205">
        <v>0.08</v>
      </c>
      <c r="N23" s="205">
        <v>0.09</v>
      </c>
      <c r="O23" s="205">
        <v>0.1</v>
      </c>
      <c r="P23" s="205">
        <v>4.83</v>
      </c>
      <c r="Q23" s="205">
        <v>0.4</v>
      </c>
      <c r="R23" s="205">
        <v>0.67</v>
      </c>
      <c r="S23" s="205">
        <v>0.36</v>
      </c>
      <c r="T23" s="205">
        <v>1.47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2.08</v>
      </c>
      <c r="AD23" s="205">
        <v>0</v>
      </c>
      <c r="AE23" s="205">
        <v>0</v>
      </c>
      <c r="AF23" s="205">
        <v>0</v>
      </c>
      <c r="AG23" s="205">
        <v>36.51</v>
      </c>
      <c r="AH23" s="205">
        <v>0</v>
      </c>
      <c r="AI23" s="205">
        <v>61.51</v>
      </c>
      <c r="AJ23" s="205">
        <v>0</v>
      </c>
      <c r="AK23" s="205">
        <v>3.66</v>
      </c>
      <c r="AL23" s="205">
        <v>0</v>
      </c>
      <c r="AM23" s="205">
        <v>0</v>
      </c>
      <c r="AN23" s="205">
        <v>0</v>
      </c>
      <c r="AO23" s="205">
        <v>69.349999999999994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0.22</v>
      </c>
      <c r="E24" s="205">
        <v>0</v>
      </c>
      <c r="F24" s="205">
        <v>0</v>
      </c>
      <c r="G24" s="205">
        <v>0.96</v>
      </c>
      <c r="H24" s="205">
        <v>0</v>
      </c>
      <c r="I24" s="205">
        <v>2.33</v>
      </c>
      <c r="J24" s="205">
        <v>0.16</v>
      </c>
      <c r="K24" s="205">
        <v>2.59</v>
      </c>
      <c r="L24" s="205">
        <v>2.1</v>
      </c>
      <c r="M24" s="205">
        <v>0.08</v>
      </c>
      <c r="N24" s="205">
        <v>0.09</v>
      </c>
      <c r="O24" s="205">
        <v>0.1</v>
      </c>
      <c r="P24" s="205">
        <v>4.83</v>
      </c>
      <c r="Q24" s="205">
        <v>0.4</v>
      </c>
      <c r="R24" s="205">
        <v>0.67</v>
      </c>
      <c r="S24" s="205">
        <v>0.36</v>
      </c>
      <c r="T24" s="205">
        <v>1.47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2.08</v>
      </c>
      <c r="AD24" s="205">
        <v>0</v>
      </c>
      <c r="AE24" s="205">
        <v>0</v>
      </c>
      <c r="AF24" s="205">
        <v>0</v>
      </c>
      <c r="AG24" s="205">
        <v>36.51</v>
      </c>
      <c r="AH24" s="205">
        <v>0</v>
      </c>
      <c r="AI24" s="205">
        <v>61.51</v>
      </c>
      <c r="AJ24" s="205">
        <v>0</v>
      </c>
      <c r="AK24" s="205">
        <v>3.66</v>
      </c>
      <c r="AL24" s="205">
        <v>0</v>
      </c>
      <c r="AM24" s="205">
        <v>0</v>
      </c>
      <c r="AN24" s="205">
        <v>0</v>
      </c>
      <c r="AO24" s="205">
        <v>69.349999999999994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0.22</v>
      </c>
      <c r="E25" s="205">
        <v>0</v>
      </c>
      <c r="F25" s="205">
        <v>0</v>
      </c>
      <c r="G25" s="205">
        <v>0.96</v>
      </c>
      <c r="H25" s="205">
        <v>0</v>
      </c>
      <c r="I25" s="205">
        <v>2.33</v>
      </c>
      <c r="J25" s="205">
        <v>0.16</v>
      </c>
      <c r="K25" s="205">
        <v>2.59</v>
      </c>
      <c r="L25" s="205">
        <v>2.1</v>
      </c>
      <c r="M25" s="205">
        <v>0.08</v>
      </c>
      <c r="N25" s="205">
        <v>0.09</v>
      </c>
      <c r="O25" s="205">
        <v>0.1</v>
      </c>
      <c r="P25" s="205">
        <v>4.83</v>
      </c>
      <c r="Q25" s="205">
        <v>0.4</v>
      </c>
      <c r="R25" s="205">
        <v>0.67</v>
      </c>
      <c r="S25" s="205">
        <v>0.36</v>
      </c>
      <c r="T25" s="205">
        <v>1.47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2.08</v>
      </c>
      <c r="AD25" s="205">
        <v>0</v>
      </c>
      <c r="AE25" s="205">
        <v>0</v>
      </c>
      <c r="AF25" s="205">
        <v>0</v>
      </c>
      <c r="AG25" s="205">
        <v>36.51</v>
      </c>
      <c r="AH25" s="205">
        <v>0</v>
      </c>
      <c r="AI25" s="205">
        <v>61.51</v>
      </c>
      <c r="AJ25" s="205">
        <v>0</v>
      </c>
      <c r="AK25" s="205">
        <v>3.66</v>
      </c>
      <c r="AL25" s="205">
        <v>0</v>
      </c>
      <c r="AM25" s="205">
        <v>0</v>
      </c>
      <c r="AN25" s="205">
        <v>0</v>
      </c>
      <c r="AO25" s="205">
        <v>69.349999999999994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0.22</v>
      </c>
      <c r="E26" s="205">
        <v>0</v>
      </c>
      <c r="F26" s="205">
        <v>0</v>
      </c>
      <c r="G26" s="205">
        <v>0.96</v>
      </c>
      <c r="H26" s="205">
        <v>0</v>
      </c>
      <c r="I26" s="205">
        <v>2.33</v>
      </c>
      <c r="J26" s="205">
        <v>0.16</v>
      </c>
      <c r="K26" s="205">
        <v>2.59</v>
      </c>
      <c r="L26" s="205">
        <v>2.1</v>
      </c>
      <c r="M26" s="205">
        <v>0.08</v>
      </c>
      <c r="N26" s="205">
        <v>0.09</v>
      </c>
      <c r="O26" s="205">
        <v>0.1</v>
      </c>
      <c r="P26" s="205">
        <v>4.83</v>
      </c>
      <c r="Q26" s="205">
        <v>0.4</v>
      </c>
      <c r="R26" s="205">
        <v>0.65</v>
      </c>
      <c r="S26" s="205">
        <v>0.36</v>
      </c>
      <c r="T26" s="205">
        <v>1.47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2.08</v>
      </c>
      <c r="AD26" s="205">
        <v>0</v>
      </c>
      <c r="AE26" s="205">
        <v>0</v>
      </c>
      <c r="AF26" s="205">
        <v>0</v>
      </c>
      <c r="AG26" s="205">
        <v>36.51</v>
      </c>
      <c r="AH26" s="205">
        <v>0</v>
      </c>
      <c r="AI26" s="205">
        <v>61.51</v>
      </c>
      <c r="AJ26" s="205">
        <v>0</v>
      </c>
      <c r="AK26" s="205">
        <v>3.66</v>
      </c>
      <c r="AL26" s="205">
        <v>0</v>
      </c>
      <c r="AM26" s="205">
        <v>0</v>
      </c>
      <c r="AN26" s="205">
        <v>0</v>
      </c>
      <c r="AO26" s="205">
        <v>69.349999999999994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0.22</v>
      </c>
      <c r="E27" s="205">
        <v>0</v>
      </c>
      <c r="F27" s="205">
        <v>0</v>
      </c>
      <c r="G27" s="205">
        <v>0.96</v>
      </c>
      <c r="H27" s="205">
        <v>0</v>
      </c>
      <c r="I27" s="205">
        <v>2.33</v>
      </c>
      <c r="J27" s="205">
        <v>0.16</v>
      </c>
      <c r="K27" s="205">
        <v>2.59</v>
      </c>
      <c r="L27" s="205">
        <v>2.1</v>
      </c>
      <c r="M27" s="205">
        <v>0.08</v>
      </c>
      <c r="N27" s="205">
        <v>0.09</v>
      </c>
      <c r="O27" s="205">
        <v>0.1</v>
      </c>
      <c r="P27" s="205">
        <v>4.83</v>
      </c>
      <c r="Q27" s="205">
        <v>0.4</v>
      </c>
      <c r="R27" s="205">
        <v>1.0900000000000001</v>
      </c>
      <c r="S27" s="205">
        <v>0.57999999999999996</v>
      </c>
      <c r="T27" s="205">
        <v>1.47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2.08</v>
      </c>
      <c r="AD27" s="205">
        <v>0</v>
      </c>
      <c r="AE27" s="205">
        <v>0</v>
      </c>
      <c r="AF27" s="205">
        <v>0</v>
      </c>
      <c r="AG27" s="205">
        <v>36.51</v>
      </c>
      <c r="AH27" s="205">
        <v>0</v>
      </c>
      <c r="AI27" s="205">
        <v>61.51</v>
      </c>
      <c r="AJ27" s="205">
        <v>0</v>
      </c>
      <c r="AK27" s="205">
        <v>3.66</v>
      </c>
      <c r="AL27" s="205">
        <v>0</v>
      </c>
      <c r="AM27" s="205">
        <v>0</v>
      </c>
      <c r="AN27" s="205">
        <v>0</v>
      </c>
      <c r="AO27" s="205">
        <v>69.349999999999994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0.22</v>
      </c>
      <c r="E28" s="205">
        <v>0</v>
      </c>
      <c r="F28" s="205">
        <v>0</v>
      </c>
      <c r="G28" s="205">
        <v>0.96</v>
      </c>
      <c r="H28" s="205">
        <v>0</v>
      </c>
      <c r="I28" s="205">
        <v>2.33</v>
      </c>
      <c r="J28" s="205">
        <v>0.16</v>
      </c>
      <c r="K28" s="205">
        <v>2.59</v>
      </c>
      <c r="L28" s="205">
        <v>2.1</v>
      </c>
      <c r="M28" s="205">
        <v>0.08</v>
      </c>
      <c r="N28" s="205">
        <v>0.09</v>
      </c>
      <c r="O28" s="205">
        <v>0.1</v>
      </c>
      <c r="P28" s="205">
        <v>4.83</v>
      </c>
      <c r="Q28" s="205">
        <v>0.4</v>
      </c>
      <c r="R28" s="205">
        <v>1.1399999999999999</v>
      </c>
      <c r="S28" s="205">
        <v>0.59</v>
      </c>
      <c r="T28" s="205">
        <v>1.47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2.08</v>
      </c>
      <c r="AD28" s="205">
        <v>0</v>
      </c>
      <c r="AE28" s="205">
        <v>0</v>
      </c>
      <c r="AF28" s="205">
        <v>0</v>
      </c>
      <c r="AG28" s="205">
        <v>36.51</v>
      </c>
      <c r="AH28" s="205">
        <v>0</v>
      </c>
      <c r="AI28" s="205">
        <v>61.51</v>
      </c>
      <c r="AJ28" s="205">
        <v>0</v>
      </c>
      <c r="AK28" s="205">
        <v>3.97</v>
      </c>
      <c r="AL28" s="205">
        <v>0</v>
      </c>
      <c r="AM28" s="205">
        <v>0</v>
      </c>
      <c r="AN28" s="205">
        <v>0</v>
      </c>
      <c r="AO28" s="205">
        <v>69.349999999999994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0.22</v>
      </c>
      <c r="E29" s="205">
        <v>0</v>
      </c>
      <c r="F29" s="205">
        <v>0</v>
      </c>
      <c r="G29" s="205">
        <v>0.96</v>
      </c>
      <c r="H29" s="205">
        <v>0</v>
      </c>
      <c r="I29" s="205">
        <v>2.33</v>
      </c>
      <c r="J29" s="205">
        <v>0.16</v>
      </c>
      <c r="K29" s="205">
        <v>2.59</v>
      </c>
      <c r="L29" s="205">
        <v>2.1</v>
      </c>
      <c r="M29" s="205">
        <v>0.08</v>
      </c>
      <c r="N29" s="205">
        <v>0.09</v>
      </c>
      <c r="O29" s="205">
        <v>0.1</v>
      </c>
      <c r="P29" s="205">
        <v>4.83</v>
      </c>
      <c r="Q29" s="205">
        <v>0.4</v>
      </c>
      <c r="R29" s="205">
        <v>1.1399999999999999</v>
      </c>
      <c r="S29" s="205">
        <v>0.59</v>
      </c>
      <c r="T29" s="205">
        <v>1.47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2.69</v>
      </c>
      <c r="AD29" s="205">
        <v>0</v>
      </c>
      <c r="AE29" s="205">
        <v>0</v>
      </c>
      <c r="AF29" s="205">
        <v>0</v>
      </c>
      <c r="AG29" s="205">
        <v>36.51</v>
      </c>
      <c r="AH29" s="205">
        <v>0</v>
      </c>
      <c r="AI29" s="205">
        <v>61.51</v>
      </c>
      <c r="AJ29" s="205">
        <v>0</v>
      </c>
      <c r="AK29" s="205">
        <v>3.97</v>
      </c>
      <c r="AL29" s="205">
        <v>0</v>
      </c>
      <c r="AM29" s="205">
        <v>0</v>
      </c>
      <c r="AN29" s="205">
        <v>0</v>
      </c>
      <c r="AO29" s="205">
        <v>69.349999999999994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0.22</v>
      </c>
      <c r="E30" s="205">
        <v>0</v>
      </c>
      <c r="F30" s="205">
        <v>0</v>
      </c>
      <c r="G30" s="205">
        <v>0.96</v>
      </c>
      <c r="H30" s="205">
        <v>0</v>
      </c>
      <c r="I30" s="205">
        <v>2.33</v>
      </c>
      <c r="J30" s="205">
        <v>0.16</v>
      </c>
      <c r="K30" s="205">
        <v>2.59</v>
      </c>
      <c r="L30" s="205">
        <v>2.1</v>
      </c>
      <c r="M30" s="205">
        <v>0.08</v>
      </c>
      <c r="N30" s="205">
        <v>0.09</v>
      </c>
      <c r="O30" s="205">
        <v>0.1</v>
      </c>
      <c r="P30" s="205">
        <v>4.83</v>
      </c>
      <c r="Q30" s="205">
        <v>0.4</v>
      </c>
      <c r="R30" s="205">
        <v>1.1399999999999999</v>
      </c>
      <c r="S30" s="205">
        <v>0.59</v>
      </c>
      <c r="T30" s="205">
        <v>1.47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2.69</v>
      </c>
      <c r="AD30" s="205">
        <v>0</v>
      </c>
      <c r="AE30" s="205">
        <v>0</v>
      </c>
      <c r="AF30" s="205">
        <v>0</v>
      </c>
      <c r="AG30" s="205">
        <v>36.51</v>
      </c>
      <c r="AH30" s="205">
        <v>0</v>
      </c>
      <c r="AI30" s="205">
        <v>61.51</v>
      </c>
      <c r="AJ30" s="205">
        <v>0</v>
      </c>
      <c r="AK30" s="205">
        <v>3.97</v>
      </c>
      <c r="AL30" s="205">
        <v>0</v>
      </c>
      <c r="AM30" s="205">
        <v>0</v>
      </c>
      <c r="AN30" s="205">
        <v>0</v>
      </c>
      <c r="AO30" s="205">
        <v>69.349999999999994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0.22</v>
      </c>
      <c r="E31" s="205">
        <v>0</v>
      </c>
      <c r="F31" s="205">
        <v>0</v>
      </c>
      <c r="G31" s="205">
        <v>0.96</v>
      </c>
      <c r="H31" s="205">
        <v>0</v>
      </c>
      <c r="I31" s="205">
        <v>2.33</v>
      </c>
      <c r="J31" s="205">
        <v>0.16</v>
      </c>
      <c r="K31" s="205">
        <v>2.59</v>
      </c>
      <c r="L31" s="205">
        <v>2.1</v>
      </c>
      <c r="M31" s="205">
        <v>0.08</v>
      </c>
      <c r="N31" s="205">
        <v>0.09</v>
      </c>
      <c r="O31" s="205">
        <v>0.1</v>
      </c>
      <c r="P31" s="205">
        <v>4.83</v>
      </c>
      <c r="Q31" s="205">
        <v>0.4</v>
      </c>
      <c r="R31" s="205">
        <v>1.1399999999999999</v>
      </c>
      <c r="S31" s="205">
        <v>0.59</v>
      </c>
      <c r="T31" s="205">
        <v>1.47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2.08</v>
      </c>
      <c r="AD31" s="205">
        <v>0</v>
      </c>
      <c r="AE31" s="205">
        <v>0</v>
      </c>
      <c r="AF31" s="205">
        <v>0</v>
      </c>
      <c r="AG31" s="205">
        <v>36.51</v>
      </c>
      <c r="AH31" s="205">
        <v>0</v>
      </c>
      <c r="AI31" s="205">
        <v>61.51</v>
      </c>
      <c r="AJ31" s="205">
        <v>0</v>
      </c>
      <c r="AK31" s="205">
        <v>3.97</v>
      </c>
      <c r="AL31" s="205">
        <v>0</v>
      </c>
      <c r="AM31" s="205">
        <v>0</v>
      </c>
      <c r="AN31" s="205">
        <v>0</v>
      </c>
      <c r="AO31" s="205">
        <v>69.349999999999994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0.22</v>
      </c>
      <c r="E32" s="205">
        <v>0</v>
      </c>
      <c r="F32" s="205">
        <v>0</v>
      </c>
      <c r="G32" s="205">
        <v>0.96</v>
      </c>
      <c r="H32" s="205">
        <v>0</v>
      </c>
      <c r="I32" s="205">
        <v>2.33</v>
      </c>
      <c r="J32" s="205">
        <v>0.16</v>
      </c>
      <c r="K32" s="205">
        <v>2.59</v>
      </c>
      <c r="L32" s="205">
        <v>2.1</v>
      </c>
      <c r="M32" s="205">
        <v>0.08</v>
      </c>
      <c r="N32" s="205">
        <v>0.09</v>
      </c>
      <c r="O32" s="205">
        <v>0.1</v>
      </c>
      <c r="P32" s="205">
        <v>4.83</v>
      </c>
      <c r="Q32" s="205">
        <v>0.4</v>
      </c>
      <c r="R32" s="205">
        <v>1.1399999999999999</v>
      </c>
      <c r="S32" s="205">
        <v>0.59</v>
      </c>
      <c r="T32" s="205">
        <v>1.47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2.69</v>
      </c>
      <c r="AD32" s="205">
        <v>0</v>
      </c>
      <c r="AE32" s="205">
        <v>0</v>
      </c>
      <c r="AF32" s="205">
        <v>0</v>
      </c>
      <c r="AG32" s="205">
        <v>36.51</v>
      </c>
      <c r="AH32" s="205">
        <v>0</v>
      </c>
      <c r="AI32" s="205">
        <v>61.51</v>
      </c>
      <c r="AJ32" s="205">
        <v>0</v>
      </c>
      <c r="AK32" s="205">
        <v>3.97</v>
      </c>
      <c r="AL32" s="205">
        <v>0</v>
      </c>
      <c r="AM32" s="205">
        <v>0</v>
      </c>
      <c r="AN32" s="205">
        <v>0</v>
      </c>
      <c r="AO32" s="205">
        <v>69.349999999999994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0.22</v>
      </c>
      <c r="E33" s="205">
        <v>0</v>
      </c>
      <c r="F33" s="205">
        <v>0</v>
      </c>
      <c r="G33" s="205">
        <v>0.96</v>
      </c>
      <c r="H33" s="205">
        <v>0</v>
      </c>
      <c r="I33" s="205">
        <v>2.33</v>
      </c>
      <c r="J33" s="205">
        <v>0.16</v>
      </c>
      <c r="K33" s="205">
        <v>2.59</v>
      </c>
      <c r="L33" s="205">
        <v>2.1</v>
      </c>
      <c r="M33" s="205">
        <v>0.08</v>
      </c>
      <c r="N33" s="205">
        <v>0.09</v>
      </c>
      <c r="O33" s="205">
        <v>0.1</v>
      </c>
      <c r="P33" s="205">
        <v>4.83</v>
      </c>
      <c r="Q33" s="205">
        <v>0.4</v>
      </c>
      <c r="R33" s="205">
        <v>1.1399999999999999</v>
      </c>
      <c r="S33" s="205">
        <v>0.59</v>
      </c>
      <c r="T33" s="205">
        <v>1.47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2.08</v>
      </c>
      <c r="AD33" s="205">
        <v>0</v>
      </c>
      <c r="AE33" s="205">
        <v>0</v>
      </c>
      <c r="AF33" s="205">
        <v>0</v>
      </c>
      <c r="AG33" s="205">
        <v>36.51</v>
      </c>
      <c r="AH33" s="205">
        <v>0</v>
      </c>
      <c r="AI33" s="205">
        <v>61.51</v>
      </c>
      <c r="AJ33" s="205">
        <v>0</v>
      </c>
      <c r="AK33" s="205">
        <v>3.66</v>
      </c>
      <c r="AL33" s="205">
        <v>0</v>
      </c>
      <c r="AM33" s="205">
        <v>0</v>
      </c>
      <c r="AN33" s="205">
        <v>0</v>
      </c>
      <c r="AO33" s="205">
        <v>69.349999999999994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0.22</v>
      </c>
      <c r="E34" s="205">
        <v>0</v>
      </c>
      <c r="F34" s="205">
        <v>0</v>
      </c>
      <c r="G34" s="205">
        <v>0.96</v>
      </c>
      <c r="H34" s="205">
        <v>0</v>
      </c>
      <c r="I34" s="205">
        <v>2.33</v>
      </c>
      <c r="J34" s="205">
        <v>0.16</v>
      </c>
      <c r="K34" s="205">
        <v>2.59</v>
      </c>
      <c r="L34" s="205">
        <v>2.1</v>
      </c>
      <c r="M34" s="205">
        <v>0.08</v>
      </c>
      <c r="N34" s="205">
        <v>0.09</v>
      </c>
      <c r="O34" s="205">
        <v>0.1</v>
      </c>
      <c r="P34" s="205">
        <v>4.83</v>
      </c>
      <c r="Q34" s="205">
        <v>0.4</v>
      </c>
      <c r="R34" s="205">
        <v>1.08</v>
      </c>
      <c r="S34" s="205">
        <v>0.59</v>
      </c>
      <c r="T34" s="205">
        <v>1.47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2.08</v>
      </c>
      <c r="AD34" s="205">
        <v>0</v>
      </c>
      <c r="AE34" s="205">
        <v>0</v>
      </c>
      <c r="AF34" s="205">
        <v>0</v>
      </c>
      <c r="AG34" s="205">
        <v>36.51</v>
      </c>
      <c r="AH34" s="205">
        <v>0</v>
      </c>
      <c r="AI34" s="205">
        <v>61.51</v>
      </c>
      <c r="AJ34" s="205">
        <v>0</v>
      </c>
      <c r="AK34" s="205">
        <v>3.66</v>
      </c>
      <c r="AL34" s="205">
        <v>0</v>
      </c>
      <c r="AM34" s="205">
        <v>0</v>
      </c>
      <c r="AN34" s="205">
        <v>0</v>
      </c>
      <c r="AO34" s="205">
        <v>69.349999999999994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0.22</v>
      </c>
      <c r="E35" s="205">
        <v>0</v>
      </c>
      <c r="F35" s="205">
        <v>0</v>
      </c>
      <c r="G35" s="205">
        <v>0.96</v>
      </c>
      <c r="H35" s="205">
        <v>0</v>
      </c>
      <c r="I35" s="205">
        <v>2.33</v>
      </c>
      <c r="J35" s="205">
        <v>0.16</v>
      </c>
      <c r="K35" s="205">
        <v>2.59</v>
      </c>
      <c r="L35" s="205">
        <v>2.1</v>
      </c>
      <c r="M35" s="205">
        <v>0.08</v>
      </c>
      <c r="N35" s="205">
        <v>0.09</v>
      </c>
      <c r="O35" s="205">
        <v>0.1</v>
      </c>
      <c r="P35" s="205">
        <v>4.83</v>
      </c>
      <c r="Q35" s="205">
        <v>0.4</v>
      </c>
      <c r="R35" s="205">
        <v>1.0900000000000001</v>
      </c>
      <c r="S35" s="205">
        <v>0.28999999999999998</v>
      </c>
      <c r="T35" s="205">
        <v>1.47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2.08</v>
      </c>
      <c r="AD35" s="205">
        <v>0</v>
      </c>
      <c r="AE35" s="205">
        <v>0</v>
      </c>
      <c r="AF35" s="205">
        <v>0</v>
      </c>
      <c r="AG35" s="205">
        <v>36.51</v>
      </c>
      <c r="AH35" s="205">
        <v>0</v>
      </c>
      <c r="AI35" s="205">
        <v>61.51</v>
      </c>
      <c r="AJ35" s="205">
        <v>0</v>
      </c>
      <c r="AK35" s="205">
        <v>3.66</v>
      </c>
      <c r="AL35" s="205">
        <v>0</v>
      </c>
      <c r="AM35" s="205">
        <v>0</v>
      </c>
      <c r="AN35" s="205">
        <v>0</v>
      </c>
      <c r="AO35" s="205">
        <v>69.349999999999994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0.22</v>
      </c>
      <c r="E36" s="205">
        <v>0</v>
      </c>
      <c r="F36" s="205">
        <v>0</v>
      </c>
      <c r="G36" s="205">
        <v>0.96</v>
      </c>
      <c r="H36" s="205">
        <v>0</v>
      </c>
      <c r="I36" s="205">
        <v>2.33</v>
      </c>
      <c r="J36" s="205">
        <v>0.16</v>
      </c>
      <c r="K36" s="205">
        <v>2.59</v>
      </c>
      <c r="L36" s="205">
        <v>2.1</v>
      </c>
      <c r="M36" s="205">
        <v>0.08</v>
      </c>
      <c r="N36" s="205">
        <v>0.09</v>
      </c>
      <c r="O36" s="205">
        <v>0.1</v>
      </c>
      <c r="P36" s="205">
        <v>4.83</v>
      </c>
      <c r="Q36" s="205">
        <v>0.4</v>
      </c>
      <c r="R36" s="205">
        <v>1.0900000000000001</v>
      </c>
      <c r="S36" s="205">
        <v>0.28999999999999998</v>
      </c>
      <c r="T36" s="205">
        <v>1.47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2.08</v>
      </c>
      <c r="AD36" s="205">
        <v>0</v>
      </c>
      <c r="AE36" s="205">
        <v>0</v>
      </c>
      <c r="AF36" s="205">
        <v>0</v>
      </c>
      <c r="AG36" s="205">
        <v>36.51</v>
      </c>
      <c r="AH36" s="205">
        <v>0</v>
      </c>
      <c r="AI36" s="205">
        <v>61.51</v>
      </c>
      <c r="AJ36" s="205">
        <v>0</v>
      </c>
      <c r="AK36" s="205">
        <v>3.66</v>
      </c>
      <c r="AL36" s="205">
        <v>0</v>
      </c>
      <c r="AM36" s="205">
        <v>0</v>
      </c>
      <c r="AN36" s="205">
        <v>0</v>
      </c>
      <c r="AO36" s="205">
        <v>69.349999999999994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0.22</v>
      </c>
      <c r="E37" s="205">
        <v>0</v>
      </c>
      <c r="F37" s="205">
        <v>0</v>
      </c>
      <c r="G37" s="205">
        <v>0.96</v>
      </c>
      <c r="H37" s="205">
        <v>0</v>
      </c>
      <c r="I37" s="205">
        <v>2.33</v>
      </c>
      <c r="J37" s="205">
        <v>0.16</v>
      </c>
      <c r="K37" s="205">
        <v>2.59</v>
      </c>
      <c r="L37" s="205">
        <v>2.1</v>
      </c>
      <c r="M37" s="205">
        <v>0.08</v>
      </c>
      <c r="N37" s="205">
        <v>0.09</v>
      </c>
      <c r="O37" s="205">
        <v>0.1</v>
      </c>
      <c r="P37" s="205">
        <v>4.83</v>
      </c>
      <c r="Q37" s="205">
        <v>0.4</v>
      </c>
      <c r="R37" s="205">
        <v>0.57999999999999996</v>
      </c>
      <c r="S37" s="205">
        <v>0.31</v>
      </c>
      <c r="T37" s="205">
        <v>1.47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2.08</v>
      </c>
      <c r="AD37" s="205">
        <v>0</v>
      </c>
      <c r="AE37" s="205">
        <v>0</v>
      </c>
      <c r="AF37" s="205">
        <v>0</v>
      </c>
      <c r="AG37" s="205">
        <v>36.51</v>
      </c>
      <c r="AH37" s="205">
        <v>0</v>
      </c>
      <c r="AI37" s="205">
        <v>61.51</v>
      </c>
      <c r="AJ37" s="205">
        <v>0</v>
      </c>
      <c r="AK37" s="205">
        <v>3.66</v>
      </c>
      <c r="AL37" s="205">
        <v>0</v>
      </c>
      <c r="AM37" s="205">
        <v>0</v>
      </c>
      <c r="AN37" s="205">
        <v>0</v>
      </c>
      <c r="AO37" s="205">
        <v>69.349999999999994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0.22</v>
      </c>
      <c r="E38" s="205">
        <v>0</v>
      </c>
      <c r="F38" s="205">
        <v>0</v>
      </c>
      <c r="G38" s="205">
        <v>0.96</v>
      </c>
      <c r="H38" s="205">
        <v>0</v>
      </c>
      <c r="I38" s="205">
        <v>2.33</v>
      </c>
      <c r="J38" s="205">
        <v>0.16</v>
      </c>
      <c r="K38" s="205">
        <v>2.59</v>
      </c>
      <c r="L38" s="205">
        <v>2.1</v>
      </c>
      <c r="M38" s="205">
        <v>0.08</v>
      </c>
      <c r="N38" s="205">
        <v>0.09</v>
      </c>
      <c r="O38" s="205">
        <v>0.1</v>
      </c>
      <c r="P38" s="205">
        <v>4.83</v>
      </c>
      <c r="Q38" s="205">
        <v>0.4</v>
      </c>
      <c r="R38" s="205">
        <v>0.57999999999999996</v>
      </c>
      <c r="S38" s="205">
        <v>0.31</v>
      </c>
      <c r="T38" s="205">
        <v>1.47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2.08</v>
      </c>
      <c r="AD38" s="205">
        <v>0</v>
      </c>
      <c r="AE38" s="205">
        <v>0</v>
      </c>
      <c r="AF38" s="205">
        <v>0</v>
      </c>
      <c r="AG38" s="205">
        <v>36.51</v>
      </c>
      <c r="AH38" s="205">
        <v>0</v>
      </c>
      <c r="AI38" s="205">
        <v>61.51</v>
      </c>
      <c r="AJ38" s="205">
        <v>0</v>
      </c>
      <c r="AK38" s="205">
        <v>3.66</v>
      </c>
      <c r="AL38" s="205">
        <v>0</v>
      </c>
      <c r="AM38" s="205">
        <v>0</v>
      </c>
      <c r="AN38" s="205">
        <v>0</v>
      </c>
      <c r="AO38" s="205">
        <v>69.349999999999994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0.22</v>
      </c>
      <c r="E39" s="205">
        <v>0</v>
      </c>
      <c r="F39" s="205">
        <v>0</v>
      </c>
      <c r="G39" s="205">
        <v>0.96</v>
      </c>
      <c r="H39" s="205">
        <v>0</v>
      </c>
      <c r="I39" s="205">
        <v>2.33</v>
      </c>
      <c r="J39" s="205">
        <v>0.16</v>
      </c>
      <c r="K39" s="205">
        <v>2.59</v>
      </c>
      <c r="L39" s="205">
        <v>2.1</v>
      </c>
      <c r="M39" s="205">
        <v>0.08</v>
      </c>
      <c r="N39" s="205">
        <v>0.09</v>
      </c>
      <c r="O39" s="205">
        <v>0.1</v>
      </c>
      <c r="P39" s="205">
        <v>4.83</v>
      </c>
      <c r="Q39" s="205">
        <v>0.4</v>
      </c>
      <c r="R39" s="205">
        <v>0.56999999999999995</v>
      </c>
      <c r="S39" s="205">
        <v>0.28999999999999998</v>
      </c>
      <c r="T39" s="205">
        <v>1.47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2.08</v>
      </c>
      <c r="AD39" s="205">
        <v>0</v>
      </c>
      <c r="AE39" s="205">
        <v>0</v>
      </c>
      <c r="AF39" s="205">
        <v>0</v>
      </c>
      <c r="AG39" s="205">
        <v>36.51</v>
      </c>
      <c r="AH39" s="205">
        <v>0</v>
      </c>
      <c r="AI39" s="205">
        <v>61.51</v>
      </c>
      <c r="AJ39" s="205">
        <v>0</v>
      </c>
      <c r="AK39" s="205">
        <v>3.66</v>
      </c>
      <c r="AL39" s="205">
        <v>0</v>
      </c>
      <c r="AM39" s="205">
        <v>0</v>
      </c>
      <c r="AN39" s="205">
        <v>0</v>
      </c>
      <c r="AO39" s="205">
        <v>69.349999999999994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0.22</v>
      </c>
      <c r="E40" s="205">
        <v>0</v>
      </c>
      <c r="F40" s="205">
        <v>0</v>
      </c>
      <c r="G40" s="205">
        <v>0.96</v>
      </c>
      <c r="H40" s="205">
        <v>0</v>
      </c>
      <c r="I40" s="205">
        <v>2.33</v>
      </c>
      <c r="J40" s="205">
        <v>0.16</v>
      </c>
      <c r="K40" s="205">
        <v>2.59</v>
      </c>
      <c r="L40" s="205">
        <v>2.1</v>
      </c>
      <c r="M40" s="205">
        <v>0.08</v>
      </c>
      <c r="N40" s="205">
        <v>0.09</v>
      </c>
      <c r="O40" s="205">
        <v>0.1</v>
      </c>
      <c r="P40" s="205">
        <v>4.83</v>
      </c>
      <c r="Q40" s="205">
        <v>0.4</v>
      </c>
      <c r="R40" s="205">
        <v>0.56999999999999995</v>
      </c>
      <c r="S40" s="205">
        <v>0.28999999999999998</v>
      </c>
      <c r="T40" s="205">
        <v>1.47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2.08</v>
      </c>
      <c r="AD40" s="205">
        <v>0</v>
      </c>
      <c r="AE40" s="205">
        <v>0</v>
      </c>
      <c r="AF40" s="205">
        <v>0</v>
      </c>
      <c r="AG40" s="205">
        <v>36.51</v>
      </c>
      <c r="AH40" s="205">
        <v>0</v>
      </c>
      <c r="AI40" s="205">
        <v>61.51</v>
      </c>
      <c r="AJ40" s="205">
        <v>0</v>
      </c>
      <c r="AK40" s="205">
        <v>3.66</v>
      </c>
      <c r="AL40" s="205">
        <v>0</v>
      </c>
      <c r="AM40" s="205">
        <v>0</v>
      </c>
      <c r="AN40" s="205">
        <v>0</v>
      </c>
      <c r="AO40" s="205">
        <v>69.349999999999994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0.22</v>
      </c>
      <c r="E41" s="205">
        <v>0</v>
      </c>
      <c r="F41" s="205">
        <v>0</v>
      </c>
      <c r="G41" s="205">
        <v>0.96</v>
      </c>
      <c r="H41" s="205">
        <v>0</v>
      </c>
      <c r="I41" s="205">
        <v>2.33</v>
      </c>
      <c r="J41" s="205">
        <v>0.16</v>
      </c>
      <c r="K41" s="205">
        <v>2.59</v>
      </c>
      <c r="L41" s="205">
        <v>2.1</v>
      </c>
      <c r="M41" s="205">
        <v>0.08</v>
      </c>
      <c r="N41" s="205">
        <v>0.09</v>
      </c>
      <c r="O41" s="205">
        <v>0.1</v>
      </c>
      <c r="P41" s="205">
        <v>4.83</v>
      </c>
      <c r="Q41" s="205">
        <v>0.4</v>
      </c>
      <c r="R41" s="205">
        <v>0.56999999999999995</v>
      </c>
      <c r="S41" s="205">
        <v>0.28999999999999998</v>
      </c>
      <c r="T41" s="205">
        <v>1.47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2.58</v>
      </c>
      <c r="AD41" s="205">
        <v>0</v>
      </c>
      <c r="AE41" s="205">
        <v>0</v>
      </c>
      <c r="AF41" s="205">
        <v>0</v>
      </c>
      <c r="AG41" s="205">
        <v>36.51</v>
      </c>
      <c r="AH41" s="205">
        <v>0</v>
      </c>
      <c r="AI41" s="205">
        <v>61.51</v>
      </c>
      <c r="AJ41" s="205">
        <v>0</v>
      </c>
      <c r="AK41" s="205">
        <v>3.66</v>
      </c>
      <c r="AL41" s="205">
        <v>0</v>
      </c>
      <c r="AM41" s="205">
        <v>0</v>
      </c>
      <c r="AN41" s="205">
        <v>0</v>
      </c>
      <c r="AO41" s="205">
        <v>69.349999999999994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0.22</v>
      </c>
      <c r="E42" s="205">
        <v>0</v>
      </c>
      <c r="F42" s="205">
        <v>0</v>
      </c>
      <c r="G42" s="205">
        <v>0.96</v>
      </c>
      <c r="H42" s="205">
        <v>0</v>
      </c>
      <c r="I42" s="205">
        <v>2.33</v>
      </c>
      <c r="J42" s="205">
        <v>0.16</v>
      </c>
      <c r="K42" s="205">
        <v>2.59</v>
      </c>
      <c r="L42" s="205">
        <v>2.1</v>
      </c>
      <c r="M42" s="205">
        <v>0.08</v>
      </c>
      <c r="N42" s="205">
        <v>0.09</v>
      </c>
      <c r="O42" s="205">
        <v>0.1</v>
      </c>
      <c r="P42" s="205">
        <v>4.83</v>
      </c>
      <c r="Q42" s="205">
        <v>0.4</v>
      </c>
      <c r="R42" s="205">
        <v>0.56999999999999995</v>
      </c>
      <c r="S42" s="205">
        <v>0.28999999999999998</v>
      </c>
      <c r="T42" s="205">
        <v>1.47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2.08</v>
      </c>
      <c r="AD42" s="205">
        <v>0</v>
      </c>
      <c r="AE42" s="205">
        <v>0</v>
      </c>
      <c r="AF42" s="205">
        <v>0</v>
      </c>
      <c r="AG42" s="205">
        <v>36.51</v>
      </c>
      <c r="AH42" s="205">
        <v>0</v>
      </c>
      <c r="AI42" s="205">
        <v>61.51</v>
      </c>
      <c r="AJ42" s="205">
        <v>0</v>
      </c>
      <c r="AK42" s="205">
        <v>3.66</v>
      </c>
      <c r="AL42" s="205">
        <v>0</v>
      </c>
      <c r="AM42" s="205">
        <v>0</v>
      </c>
      <c r="AN42" s="205">
        <v>0</v>
      </c>
      <c r="AO42" s="205">
        <v>69.349999999999994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0.22</v>
      </c>
      <c r="E43" s="205">
        <v>0</v>
      </c>
      <c r="F43" s="205">
        <v>0</v>
      </c>
      <c r="G43" s="205">
        <v>0.96</v>
      </c>
      <c r="H43" s="205">
        <v>0</v>
      </c>
      <c r="I43" s="205">
        <v>2.33</v>
      </c>
      <c r="J43" s="205">
        <v>0.16</v>
      </c>
      <c r="K43" s="205">
        <v>2.59</v>
      </c>
      <c r="L43" s="205">
        <v>2.1</v>
      </c>
      <c r="M43" s="205">
        <v>0.08</v>
      </c>
      <c r="N43" s="205">
        <v>0.09</v>
      </c>
      <c r="O43" s="205">
        <v>0.1</v>
      </c>
      <c r="P43" s="205">
        <v>4.83</v>
      </c>
      <c r="Q43" s="205">
        <v>0.4</v>
      </c>
      <c r="R43" s="205">
        <v>1.04</v>
      </c>
      <c r="S43" s="205">
        <v>0.55000000000000004</v>
      </c>
      <c r="T43" s="205">
        <v>1.47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2.08</v>
      </c>
      <c r="AD43" s="205">
        <v>0</v>
      </c>
      <c r="AE43" s="205">
        <v>0</v>
      </c>
      <c r="AF43" s="205">
        <v>0</v>
      </c>
      <c r="AG43" s="205">
        <v>36.51</v>
      </c>
      <c r="AH43" s="205">
        <v>0</v>
      </c>
      <c r="AI43" s="205">
        <v>61.51</v>
      </c>
      <c r="AJ43" s="205">
        <v>0</v>
      </c>
      <c r="AK43" s="205">
        <v>3.66</v>
      </c>
      <c r="AL43" s="205">
        <v>0</v>
      </c>
      <c r="AM43" s="205">
        <v>0</v>
      </c>
      <c r="AN43" s="205">
        <v>0</v>
      </c>
      <c r="AO43" s="205">
        <v>69.349999999999994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0.22</v>
      </c>
      <c r="E44" s="205">
        <v>0</v>
      </c>
      <c r="F44" s="205">
        <v>0</v>
      </c>
      <c r="G44" s="205">
        <v>0.96</v>
      </c>
      <c r="H44" s="205">
        <v>0</v>
      </c>
      <c r="I44" s="205">
        <v>2.33</v>
      </c>
      <c r="J44" s="205">
        <v>0.16</v>
      </c>
      <c r="K44" s="205">
        <v>2.59</v>
      </c>
      <c r="L44" s="205">
        <v>2.1</v>
      </c>
      <c r="M44" s="205">
        <v>0.08</v>
      </c>
      <c r="N44" s="205">
        <v>0.09</v>
      </c>
      <c r="O44" s="205">
        <v>0.1</v>
      </c>
      <c r="P44" s="205">
        <v>4.83</v>
      </c>
      <c r="Q44" s="205">
        <v>0.4</v>
      </c>
      <c r="R44" s="205">
        <v>1.04</v>
      </c>
      <c r="S44" s="205">
        <v>0.55000000000000004</v>
      </c>
      <c r="T44" s="205">
        <v>1.47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2.08</v>
      </c>
      <c r="AD44" s="205">
        <v>0</v>
      </c>
      <c r="AE44" s="205">
        <v>0</v>
      </c>
      <c r="AF44" s="205">
        <v>0</v>
      </c>
      <c r="AG44" s="205">
        <v>36.51</v>
      </c>
      <c r="AH44" s="205">
        <v>0</v>
      </c>
      <c r="AI44" s="205">
        <v>61.51</v>
      </c>
      <c r="AJ44" s="205">
        <v>0</v>
      </c>
      <c r="AK44" s="205">
        <v>3.66</v>
      </c>
      <c r="AL44" s="205">
        <v>0</v>
      </c>
      <c r="AM44" s="205">
        <v>0</v>
      </c>
      <c r="AN44" s="205">
        <v>0</v>
      </c>
      <c r="AO44" s="205">
        <v>69.349999999999994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0.22</v>
      </c>
      <c r="E45" s="205">
        <v>0</v>
      </c>
      <c r="F45" s="205">
        <v>0</v>
      </c>
      <c r="G45" s="205">
        <v>0.96</v>
      </c>
      <c r="H45" s="205">
        <v>0</v>
      </c>
      <c r="I45" s="205">
        <v>2.33</v>
      </c>
      <c r="J45" s="205">
        <v>0.16</v>
      </c>
      <c r="K45" s="205">
        <v>2.59</v>
      </c>
      <c r="L45" s="205">
        <v>2.1</v>
      </c>
      <c r="M45" s="205">
        <v>0.08</v>
      </c>
      <c r="N45" s="205">
        <v>0.09</v>
      </c>
      <c r="O45" s="205">
        <v>0.1</v>
      </c>
      <c r="P45" s="205">
        <v>4.83</v>
      </c>
      <c r="Q45" s="205">
        <v>0.4</v>
      </c>
      <c r="R45" s="205">
        <v>1.04</v>
      </c>
      <c r="S45" s="205">
        <v>0.55000000000000004</v>
      </c>
      <c r="T45" s="205">
        <v>1.47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2.08</v>
      </c>
      <c r="AD45" s="205">
        <v>0</v>
      </c>
      <c r="AE45" s="205">
        <v>0</v>
      </c>
      <c r="AF45" s="205">
        <v>0</v>
      </c>
      <c r="AG45" s="205">
        <v>36.51</v>
      </c>
      <c r="AH45" s="205">
        <v>0</v>
      </c>
      <c r="AI45" s="205">
        <v>61.51</v>
      </c>
      <c r="AJ45" s="205">
        <v>0</v>
      </c>
      <c r="AK45" s="205">
        <v>3.66</v>
      </c>
      <c r="AL45" s="205">
        <v>0</v>
      </c>
      <c r="AM45" s="205">
        <v>0</v>
      </c>
      <c r="AN45" s="205">
        <v>0</v>
      </c>
      <c r="AO45" s="205">
        <v>69.349999999999994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0.22</v>
      </c>
      <c r="E46" s="205">
        <v>0</v>
      </c>
      <c r="F46" s="205">
        <v>0</v>
      </c>
      <c r="G46" s="205">
        <v>0.96</v>
      </c>
      <c r="H46" s="205">
        <v>0</v>
      </c>
      <c r="I46" s="205">
        <v>2.33</v>
      </c>
      <c r="J46" s="205">
        <v>0.16</v>
      </c>
      <c r="K46" s="205">
        <v>2.59</v>
      </c>
      <c r="L46" s="205">
        <v>2.1</v>
      </c>
      <c r="M46" s="205">
        <v>0.08</v>
      </c>
      <c r="N46" s="205">
        <v>0.09</v>
      </c>
      <c r="O46" s="205">
        <v>0.1</v>
      </c>
      <c r="P46" s="205">
        <v>4.83</v>
      </c>
      <c r="Q46" s="205">
        <v>0.4</v>
      </c>
      <c r="R46" s="205">
        <v>1.04</v>
      </c>
      <c r="S46" s="205">
        <v>0.55000000000000004</v>
      </c>
      <c r="T46" s="205">
        <v>1.47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2.08</v>
      </c>
      <c r="AD46" s="205">
        <v>0</v>
      </c>
      <c r="AE46" s="205">
        <v>0</v>
      </c>
      <c r="AF46" s="205">
        <v>0</v>
      </c>
      <c r="AG46" s="205">
        <v>36.51</v>
      </c>
      <c r="AH46" s="205">
        <v>0</v>
      </c>
      <c r="AI46" s="205">
        <v>61.51</v>
      </c>
      <c r="AJ46" s="205">
        <v>0</v>
      </c>
      <c r="AK46" s="205">
        <v>3.66</v>
      </c>
      <c r="AL46" s="205">
        <v>0</v>
      </c>
      <c r="AM46" s="205">
        <v>0</v>
      </c>
      <c r="AN46" s="205">
        <v>0</v>
      </c>
      <c r="AO46" s="205">
        <v>69.349999999999994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0.22</v>
      </c>
      <c r="E47" s="205">
        <v>0</v>
      </c>
      <c r="F47" s="205">
        <v>0</v>
      </c>
      <c r="G47" s="205">
        <v>0.96</v>
      </c>
      <c r="H47" s="205">
        <v>0</v>
      </c>
      <c r="I47" s="205">
        <v>2.33</v>
      </c>
      <c r="J47" s="205">
        <v>0.16</v>
      </c>
      <c r="K47" s="205">
        <v>2.59</v>
      </c>
      <c r="L47" s="205">
        <v>2.1</v>
      </c>
      <c r="M47" s="205">
        <v>0.08</v>
      </c>
      <c r="N47" s="205">
        <v>0.09</v>
      </c>
      <c r="O47" s="205">
        <v>0.1</v>
      </c>
      <c r="P47" s="205">
        <v>4.83</v>
      </c>
      <c r="Q47" s="205">
        <v>0.4</v>
      </c>
      <c r="R47" s="205">
        <v>1.04</v>
      </c>
      <c r="S47" s="205">
        <v>0.55000000000000004</v>
      </c>
      <c r="T47" s="205">
        <v>1.47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2.08</v>
      </c>
      <c r="AD47" s="205">
        <v>0</v>
      </c>
      <c r="AE47" s="205">
        <v>0</v>
      </c>
      <c r="AF47" s="205">
        <v>0</v>
      </c>
      <c r="AG47" s="205">
        <v>36.51</v>
      </c>
      <c r="AH47" s="205">
        <v>0</v>
      </c>
      <c r="AI47" s="205">
        <v>61.51</v>
      </c>
      <c r="AJ47" s="205">
        <v>0</v>
      </c>
      <c r="AK47" s="205">
        <v>3.66</v>
      </c>
      <c r="AL47" s="205">
        <v>0</v>
      </c>
      <c r="AM47" s="205">
        <v>0</v>
      </c>
      <c r="AN47" s="205">
        <v>0</v>
      </c>
      <c r="AO47" s="205">
        <v>69.349999999999994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0.22</v>
      </c>
      <c r="E48" s="205">
        <v>0</v>
      </c>
      <c r="F48" s="205">
        <v>0</v>
      </c>
      <c r="G48" s="205">
        <v>0.96</v>
      </c>
      <c r="H48" s="205">
        <v>0</v>
      </c>
      <c r="I48" s="205">
        <v>2.33</v>
      </c>
      <c r="J48" s="205">
        <v>0.16</v>
      </c>
      <c r="K48" s="205">
        <v>2.59</v>
      </c>
      <c r="L48" s="205">
        <v>2.1</v>
      </c>
      <c r="M48" s="205">
        <v>0.08</v>
      </c>
      <c r="N48" s="205">
        <v>0.09</v>
      </c>
      <c r="O48" s="205">
        <v>0.1</v>
      </c>
      <c r="P48" s="205">
        <v>4.83</v>
      </c>
      <c r="Q48" s="205">
        <v>0.4</v>
      </c>
      <c r="R48" s="205">
        <v>1.04</v>
      </c>
      <c r="S48" s="205">
        <v>0.55000000000000004</v>
      </c>
      <c r="T48" s="205">
        <v>1.47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2.08</v>
      </c>
      <c r="AD48" s="205">
        <v>0</v>
      </c>
      <c r="AE48" s="205">
        <v>0</v>
      </c>
      <c r="AF48" s="205">
        <v>0</v>
      </c>
      <c r="AG48" s="205">
        <v>36.51</v>
      </c>
      <c r="AH48" s="205">
        <v>0</v>
      </c>
      <c r="AI48" s="205">
        <v>61.51</v>
      </c>
      <c r="AJ48" s="205">
        <v>0</v>
      </c>
      <c r="AK48" s="205">
        <v>3.66</v>
      </c>
      <c r="AL48" s="205">
        <v>0</v>
      </c>
      <c r="AM48" s="205">
        <v>0</v>
      </c>
      <c r="AN48" s="205">
        <v>0</v>
      </c>
      <c r="AO48" s="205">
        <v>69.349999999999994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0.22</v>
      </c>
      <c r="E49" s="205">
        <v>0</v>
      </c>
      <c r="F49" s="205">
        <v>0</v>
      </c>
      <c r="G49" s="205">
        <v>0.96</v>
      </c>
      <c r="H49" s="205">
        <v>0</v>
      </c>
      <c r="I49" s="205">
        <v>2.33</v>
      </c>
      <c r="J49" s="205">
        <v>0.16</v>
      </c>
      <c r="K49" s="205">
        <v>2.59</v>
      </c>
      <c r="L49" s="205">
        <v>2.1</v>
      </c>
      <c r="M49" s="205">
        <v>0.08</v>
      </c>
      <c r="N49" s="205">
        <v>0.09</v>
      </c>
      <c r="O49" s="205">
        <v>0.1</v>
      </c>
      <c r="P49" s="205">
        <v>4.83</v>
      </c>
      <c r="Q49" s="205">
        <v>0.4</v>
      </c>
      <c r="R49" s="205">
        <v>0.57999999999999996</v>
      </c>
      <c r="S49" s="205">
        <v>0.3</v>
      </c>
      <c r="T49" s="205">
        <v>1.47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2.08</v>
      </c>
      <c r="AD49" s="205">
        <v>0</v>
      </c>
      <c r="AE49" s="205">
        <v>0</v>
      </c>
      <c r="AF49" s="205">
        <v>0</v>
      </c>
      <c r="AG49" s="205">
        <v>36.51</v>
      </c>
      <c r="AH49" s="205">
        <v>0</v>
      </c>
      <c r="AI49" s="205">
        <v>61.51</v>
      </c>
      <c r="AJ49" s="205">
        <v>0</v>
      </c>
      <c r="AK49" s="205">
        <v>3.66</v>
      </c>
      <c r="AL49" s="205">
        <v>0</v>
      </c>
      <c r="AM49" s="205">
        <v>0</v>
      </c>
      <c r="AN49" s="205">
        <v>0</v>
      </c>
      <c r="AO49" s="205">
        <v>69.349999999999994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0.22</v>
      </c>
      <c r="E50" s="205">
        <v>0</v>
      </c>
      <c r="F50" s="205">
        <v>0</v>
      </c>
      <c r="G50" s="205">
        <v>0.96</v>
      </c>
      <c r="H50" s="205">
        <v>0</v>
      </c>
      <c r="I50" s="205">
        <v>2.33</v>
      </c>
      <c r="J50" s="205">
        <v>0.16</v>
      </c>
      <c r="K50" s="205">
        <v>2.59</v>
      </c>
      <c r="L50" s="205">
        <v>2.1</v>
      </c>
      <c r="M50" s="205">
        <v>0.08</v>
      </c>
      <c r="N50" s="205">
        <v>0.09</v>
      </c>
      <c r="O50" s="205">
        <v>0.1</v>
      </c>
      <c r="P50" s="205">
        <v>4.83</v>
      </c>
      <c r="Q50" s="205">
        <v>0.4</v>
      </c>
      <c r="R50" s="205">
        <v>0.57999999999999996</v>
      </c>
      <c r="S50" s="205">
        <v>0.3</v>
      </c>
      <c r="T50" s="205">
        <v>1.47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2.08</v>
      </c>
      <c r="AD50" s="205">
        <v>0</v>
      </c>
      <c r="AE50" s="205">
        <v>0</v>
      </c>
      <c r="AF50" s="205">
        <v>0</v>
      </c>
      <c r="AG50" s="205">
        <v>36.51</v>
      </c>
      <c r="AH50" s="205">
        <v>0</v>
      </c>
      <c r="AI50" s="205">
        <v>61.51</v>
      </c>
      <c r="AJ50" s="205">
        <v>0</v>
      </c>
      <c r="AK50" s="205">
        <v>3.66</v>
      </c>
      <c r="AL50" s="205">
        <v>0</v>
      </c>
      <c r="AM50" s="205">
        <v>0</v>
      </c>
      <c r="AN50" s="205">
        <v>0</v>
      </c>
      <c r="AO50" s="205">
        <v>69.349999999999994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0.22</v>
      </c>
      <c r="E51" s="205">
        <v>0</v>
      </c>
      <c r="F51" s="205">
        <v>0</v>
      </c>
      <c r="G51" s="205">
        <v>0.96</v>
      </c>
      <c r="H51" s="205">
        <v>0</v>
      </c>
      <c r="I51" s="205">
        <v>2.33</v>
      </c>
      <c r="J51" s="205">
        <v>0.16</v>
      </c>
      <c r="K51" s="205">
        <v>2.59</v>
      </c>
      <c r="L51" s="205">
        <v>2.1</v>
      </c>
      <c r="M51" s="205">
        <v>0.08</v>
      </c>
      <c r="N51" s="205">
        <v>0.09</v>
      </c>
      <c r="O51" s="205">
        <v>0.1</v>
      </c>
      <c r="P51" s="205">
        <v>4.83</v>
      </c>
      <c r="Q51" s="205">
        <v>0.4</v>
      </c>
      <c r="R51" s="205">
        <v>0.57999999999999996</v>
      </c>
      <c r="S51" s="205">
        <v>0.3</v>
      </c>
      <c r="T51" s="205">
        <v>1.47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2.08</v>
      </c>
      <c r="AD51" s="205">
        <v>0</v>
      </c>
      <c r="AE51" s="205">
        <v>0</v>
      </c>
      <c r="AF51" s="205">
        <v>0</v>
      </c>
      <c r="AG51" s="205">
        <v>36.51</v>
      </c>
      <c r="AH51" s="205">
        <v>0</v>
      </c>
      <c r="AI51" s="205">
        <v>61.51</v>
      </c>
      <c r="AJ51" s="205">
        <v>0</v>
      </c>
      <c r="AK51" s="205">
        <v>3.66</v>
      </c>
      <c r="AL51" s="205">
        <v>0</v>
      </c>
      <c r="AM51" s="205">
        <v>0</v>
      </c>
      <c r="AN51" s="205">
        <v>0</v>
      </c>
      <c r="AO51" s="205">
        <v>67.89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0.22</v>
      </c>
      <c r="E52" s="205">
        <v>0</v>
      </c>
      <c r="F52" s="205">
        <v>0</v>
      </c>
      <c r="G52" s="205">
        <v>0.96</v>
      </c>
      <c r="H52" s="205">
        <v>0</v>
      </c>
      <c r="I52" s="205">
        <v>2.33</v>
      </c>
      <c r="J52" s="205">
        <v>0.16</v>
      </c>
      <c r="K52" s="205">
        <v>2.59</v>
      </c>
      <c r="L52" s="205">
        <v>2.1</v>
      </c>
      <c r="M52" s="205">
        <v>0.08</v>
      </c>
      <c r="N52" s="205">
        <v>0.09</v>
      </c>
      <c r="O52" s="205">
        <v>0.1</v>
      </c>
      <c r="P52" s="205">
        <v>4.83</v>
      </c>
      <c r="Q52" s="205">
        <v>0.4</v>
      </c>
      <c r="R52" s="205">
        <v>0.57999999999999996</v>
      </c>
      <c r="S52" s="205">
        <v>0.3</v>
      </c>
      <c r="T52" s="205">
        <v>1.47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2.08</v>
      </c>
      <c r="AD52" s="205">
        <v>0</v>
      </c>
      <c r="AE52" s="205">
        <v>0</v>
      </c>
      <c r="AF52" s="205">
        <v>0</v>
      </c>
      <c r="AG52" s="205">
        <v>36.51</v>
      </c>
      <c r="AH52" s="205">
        <v>0</v>
      </c>
      <c r="AI52" s="205">
        <v>61.51</v>
      </c>
      <c r="AJ52" s="205">
        <v>0</v>
      </c>
      <c r="AK52" s="205">
        <v>3.66</v>
      </c>
      <c r="AL52" s="205">
        <v>0</v>
      </c>
      <c r="AM52" s="205">
        <v>0</v>
      </c>
      <c r="AN52" s="205">
        <v>0</v>
      </c>
      <c r="AO52" s="205">
        <v>67.89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0.22</v>
      </c>
      <c r="E53" s="205">
        <v>0</v>
      </c>
      <c r="F53" s="205">
        <v>0</v>
      </c>
      <c r="G53" s="205">
        <v>0.96</v>
      </c>
      <c r="H53" s="205">
        <v>0</v>
      </c>
      <c r="I53" s="205">
        <v>2.33</v>
      </c>
      <c r="J53" s="205">
        <v>0.16</v>
      </c>
      <c r="K53" s="205">
        <v>2.59</v>
      </c>
      <c r="L53" s="205">
        <v>2.1</v>
      </c>
      <c r="M53" s="205">
        <v>0.08</v>
      </c>
      <c r="N53" s="205">
        <v>0.09</v>
      </c>
      <c r="O53" s="205">
        <v>0.1</v>
      </c>
      <c r="P53" s="205">
        <v>4.83</v>
      </c>
      <c r="Q53" s="205">
        <v>0.4</v>
      </c>
      <c r="R53" s="205">
        <v>0.57999999999999996</v>
      </c>
      <c r="S53" s="205">
        <v>0.3</v>
      </c>
      <c r="T53" s="205">
        <v>1.47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2.08</v>
      </c>
      <c r="AD53" s="205">
        <v>0</v>
      </c>
      <c r="AE53" s="205">
        <v>0</v>
      </c>
      <c r="AF53" s="205">
        <v>0</v>
      </c>
      <c r="AG53" s="205">
        <v>36.51</v>
      </c>
      <c r="AH53" s="205">
        <v>0</v>
      </c>
      <c r="AI53" s="205">
        <v>61.51</v>
      </c>
      <c r="AJ53" s="205">
        <v>0</v>
      </c>
      <c r="AK53" s="205">
        <v>3.66</v>
      </c>
      <c r="AL53" s="205">
        <v>0</v>
      </c>
      <c r="AM53" s="205">
        <v>0</v>
      </c>
      <c r="AN53" s="205">
        <v>0</v>
      </c>
      <c r="AO53" s="205">
        <v>67.89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0.22</v>
      </c>
      <c r="E54" s="205">
        <v>0</v>
      </c>
      <c r="F54" s="205">
        <v>0</v>
      </c>
      <c r="G54" s="205">
        <v>0.96</v>
      </c>
      <c r="H54" s="205">
        <v>0</v>
      </c>
      <c r="I54" s="205">
        <v>2.33</v>
      </c>
      <c r="J54" s="205">
        <v>0.16</v>
      </c>
      <c r="K54" s="205">
        <v>2.59</v>
      </c>
      <c r="L54" s="205">
        <v>2.1</v>
      </c>
      <c r="M54" s="205">
        <v>0.08</v>
      </c>
      <c r="N54" s="205">
        <v>0.09</v>
      </c>
      <c r="O54" s="205">
        <v>0.1</v>
      </c>
      <c r="P54" s="205">
        <v>4.83</v>
      </c>
      <c r="Q54" s="205">
        <v>0.4</v>
      </c>
      <c r="R54" s="205">
        <v>0.57999999999999996</v>
      </c>
      <c r="S54" s="205">
        <v>0.3</v>
      </c>
      <c r="T54" s="205">
        <v>1.47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2.08</v>
      </c>
      <c r="AD54" s="205">
        <v>0</v>
      </c>
      <c r="AE54" s="205">
        <v>0</v>
      </c>
      <c r="AF54" s="205">
        <v>0</v>
      </c>
      <c r="AG54" s="205">
        <v>36.51</v>
      </c>
      <c r="AH54" s="205">
        <v>0</v>
      </c>
      <c r="AI54" s="205">
        <v>61.51</v>
      </c>
      <c r="AJ54" s="205">
        <v>0</v>
      </c>
      <c r="AK54" s="205">
        <v>3.66</v>
      </c>
      <c r="AL54" s="205">
        <v>0</v>
      </c>
      <c r="AM54" s="205">
        <v>0</v>
      </c>
      <c r="AN54" s="205">
        <v>0</v>
      </c>
      <c r="AO54" s="205">
        <v>67.89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0.22</v>
      </c>
      <c r="E55" s="205">
        <v>0</v>
      </c>
      <c r="F55" s="205">
        <v>0</v>
      </c>
      <c r="G55" s="205">
        <v>0.96</v>
      </c>
      <c r="H55" s="205">
        <v>0</v>
      </c>
      <c r="I55" s="205">
        <v>2.33</v>
      </c>
      <c r="J55" s="205">
        <v>0.16</v>
      </c>
      <c r="K55" s="205">
        <v>2.59</v>
      </c>
      <c r="L55" s="205">
        <v>2.1</v>
      </c>
      <c r="M55" s="205">
        <v>0.08</v>
      </c>
      <c r="N55" s="205">
        <v>0.09</v>
      </c>
      <c r="O55" s="205">
        <v>0.1</v>
      </c>
      <c r="P55" s="205">
        <v>4.83</v>
      </c>
      <c r="Q55" s="205">
        <v>0.4</v>
      </c>
      <c r="R55" s="205">
        <v>0.57999999999999996</v>
      </c>
      <c r="S55" s="205">
        <v>0.3</v>
      </c>
      <c r="T55" s="205">
        <v>1.47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2.08</v>
      </c>
      <c r="AD55" s="205">
        <v>0</v>
      </c>
      <c r="AE55" s="205">
        <v>0</v>
      </c>
      <c r="AF55" s="205">
        <v>0</v>
      </c>
      <c r="AG55" s="205">
        <v>36.51</v>
      </c>
      <c r="AH55" s="205">
        <v>0</v>
      </c>
      <c r="AI55" s="205">
        <v>61.51</v>
      </c>
      <c r="AJ55" s="205">
        <v>0</v>
      </c>
      <c r="AK55" s="205">
        <v>3.66</v>
      </c>
      <c r="AL55" s="205">
        <v>0</v>
      </c>
      <c r="AM55" s="205">
        <v>0</v>
      </c>
      <c r="AN55" s="205">
        <v>0</v>
      </c>
      <c r="AO55" s="205">
        <v>67.89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0.22</v>
      </c>
      <c r="E56" s="205">
        <v>0</v>
      </c>
      <c r="F56" s="205">
        <v>0</v>
      </c>
      <c r="G56" s="205">
        <v>0.96</v>
      </c>
      <c r="H56" s="205">
        <v>0</v>
      </c>
      <c r="I56" s="205">
        <v>2.33</v>
      </c>
      <c r="J56" s="205">
        <v>0.16</v>
      </c>
      <c r="K56" s="205">
        <v>2.59</v>
      </c>
      <c r="L56" s="205">
        <v>2.1</v>
      </c>
      <c r="M56" s="205">
        <v>0.08</v>
      </c>
      <c r="N56" s="205">
        <v>0.09</v>
      </c>
      <c r="O56" s="205">
        <v>0.1</v>
      </c>
      <c r="P56" s="205">
        <v>4.83</v>
      </c>
      <c r="Q56" s="205">
        <v>0.4</v>
      </c>
      <c r="R56" s="205">
        <v>0.57999999999999996</v>
      </c>
      <c r="S56" s="205">
        <v>0.3</v>
      </c>
      <c r="T56" s="205">
        <v>1.47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2.08</v>
      </c>
      <c r="AD56" s="205">
        <v>0</v>
      </c>
      <c r="AE56" s="205">
        <v>0</v>
      </c>
      <c r="AF56" s="205">
        <v>0</v>
      </c>
      <c r="AG56" s="205">
        <v>36.51</v>
      </c>
      <c r="AH56" s="205">
        <v>0</v>
      </c>
      <c r="AI56" s="205">
        <v>61.51</v>
      </c>
      <c r="AJ56" s="205">
        <v>0</v>
      </c>
      <c r="AK56" s="205">
        <v>3.66</v>
      </c>
      <c r="AL56" s="205">
        <v>0</v>
      </c>
      <c r="AM56" s="205">
        <v>0</v>
      </c>
      <c r="AN56" s="205">
        <v>0</v>
      </c>
      <c r="AO56" s="205">
        <v>67.89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0.22</v>
      </c>
      <c r="E57" s="205">
        <v>0</v>
      </c>
      <c r="F57" s="205">
        <v>0</v>
      </c>
      <c r="G57" s="205">
        <v>0.96</v>
      </c>
      <c r="H57" s="205">
        <v>0</v>
      </c>
      <c r="I57" s="205">
        <v>2.33</v>
      </c>
      <c r="J57" s="205">
        <v>0.16</v>
      </c>
      <c r="K57" s="205">
        <v>2.59</v>
      </c>
      <c r="L57" s="205">
        <v>2.1</v>
      </c>
      <c r="M57" s="205">
        <v>0.08</v>
      </c>
      <c r="N57" s="205">
        <v>0.09</v>
      </c>
      <c r="O57" s="205">
        <v>0.1</v>
      </c>
      <c r="P57" s="205">
        <v>4.83</v>
      </c>
      <c r="Q57" s="205">
        <v>0.4</v>
      </c>
      <c r="R57" s="205">
        <v>0.57999999999999996</v>
      </c>
      <c r="S57" s="205">
        <v>0.3</v>
      </c>
      <c r="T57" s="205">
        <v>1.47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2.08</v>
      </c>
      <c r="AD57" s="205">
        <v>0</v>
      </c>
      <c r="AE57" s="205">
        <v>0</v>
      </c>
      <c r="AF57" s="205">
        <v>0</v>
      </c>
      <c r="AG57" s="205">
        <v>36.51</v>
      </c>
      <c r="AH57" s="205">
        <v>0</v>
      </c>
      <c r="AI57" s="205">
        <v>61.51</v>
      </c>
      <c r="AJ57" s="205">
        <v>0</v>
      </c>
      <c r="AK57" s="205">
        <v>3.66</v>
      </c>
      <c r="AL57" s="205">
        <v>0</v>
      </c>
      <c r="AM57" s="205">
        <v>0</v>
      </c>
      <c r="AN57" s="205">
        <v>0</v>
      </c>
      <c r="AO57" s="205">
        <v>67.89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0.22</v>
      </c>
      <c r="E58" s="205">
        <v>0</v>
      </c>
      <c r="F58" s="205">
        <v>0</v>
      </c>
      <c r="G58" s="205">
        <v>0.96</v>
      </c>
      <c r="H58" s="205">
        <v>0</v>
      </c>
      <c r="I58" s="205">
        <v>2.33</v>
      </c>
      <c r="J58" s="205">
        <v>0.16</v>
      </c>
      <c r="K58" s="205">
        <v>2.59</v>
      </c>
      <c r="L58" s="205">
        <v>2.1</v>
      </c>
      <c r="M58" s="205">
        <v>0.08</v>
      </c>
      <c r="N58" s="205">
        <v>0.09</v>
      </c>
      <c r="O58" s="205">
        <v>0.1</v>
      </c>
      <c r="P58" s="205">
        <v>4.83</v>
      </c>
      <c r="Q58" s="205">
        <v>0.4</v>
      </c>
      <c r="R58" s="205">
        <v>0.57999999999999996</v>
      </c>
      <c r="S58" s="205">
        <v>0.3</v>
      </c>
      <c r="T58" s="205">
        <v>1.47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2.62</v>
      </c>
      <c r="AD58" s="205">
        <v>0</v>
      </c>
      <c r="AE58" s="205">
        <v>0</v>
      </c>
      <c r="AF58" s="205">
        <v>0</v>
      </c>
      <c r="AG58" s="205">
        <v>36.51</v>
      </c>
      <c r="AH58" s="205">
        <v>0</v>
      </c>
      <c r="AI58" s="205">
        <v>61.51</v>
      </c>
      <c r="AJ58" s="205">
        <v>0</v>
      </c>
      <c r="AK58" s="205">
        <v>3.66</v>
      </c>
      <c r="AL58" s="205">
        <v>0</v>
      </c>
      <c r="AM58" s="205">
        <v>0</v>
      </c>
      <c r="AN58" s="205">
        <v>0</v>
      </c>
      <c r="AO58" s="205">
        <v>67.89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0.22</v>
      </c>
      <c r="E59" s="205">
        <v>0</v>
      </c>
      <c r="F59" s="205">
        <v>0</v>
      </c>
      <c r="G59" s="205">
        <v>0.96</v>
      </c>
      <c r="H59" s="205">
        <v>0</v>
      </c>
      <c r="I59" s="205">
        <v>2.33</v>
      </c>
      <c r="J59" s="205">
        <v>0.16</v>
      </c>
      <c r="K59" s="205">
        <v>2.59</v>
      </c>
      <c r="L59" s="205">
        <v>2.1</v>
      </c>
      <c r="M59" s="205">
        <v>0.08</v>
      </c>
      <c r="N59" s="205">
        <v>0.1</v>
      </c>
      <c r="O59" s="205">
        <v>0.13</v>
      </c>
      <c r="P59" s="205">
        <v>4.83</v>
      </c>
      <c r="Q59" s="205">
        <v>0.4</v>
      </c>
      <c r="R59" s="205">
        <v>0.57999999999999996</v>
      </c>
      <c r="S59" s="205">
        <v>0.3</v>
      </c>
      <c r="T59" s="205">
        <v>1.47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2.08</v>
      </c>
      <c r="AD59" s="205">
        <v>0</v>
      </c>
      <c r="AE59" s="205">
        <v>0</v>
      </c>
      <c r="AF59" s="205">
        <v>0</v>
      </c>
      <c r="AG59" s="205">
        <v>36.51</v>
      </c>
      <c r="AH59" s="205">
        <v>0</v>
      </c>
      <c r="AI59" s="205">
        <v>61.51</v>
      </c>
      <c r="AJ59" s="205">
        <v>0</v>
      </c>
      <c r="AK59" s="205">
        <v>3.66</v>
      </c>
      <c r="AL59" s="205">
        <v>0</v>
      </c>
      <c r="AM59" s="205">
        <v>0</v>
      </c>
      <c r="AN59" s="205">
        <v>0</v>
      </c>
      <c r="AO59" s="205">
        <v>67.89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0.22</v>
      </c>
      <c r="E60" s="205">
        <v>0</v>
      </c>
      <c r="F60" s="205">
        <v>0</v>
      </c>
      <c r="G60" s="205">
        <v>0.96</v>
      </c>
      <c r="H60" s="205">
        <v>0</v>
      </c>
      <c r="I60" s="205">
        <v>2.33</v>
      </c>
      <c r="J60" s="205">
        <v>0.16</v>
      </c>
      <c r="K60" s="205">
        <v>2.59</v>
      </c>
      <c r="L60" s="205">
        <v>2.1</v>
      </c>
      <c r="M60" s="205">
        <v>0.08</v>
      </c>
      <c r="N60" s="205">
        <v>0.09</v>
      </c>
      <c r="O60" s="205">
        <v>0.1</v>
      </c>
      <c r="P60" s="205">
        <v>4.83</v>
      </c>
      <c r="Q60" s="205">
        <v>0.4</v>
      </c>
      <c r="R60" s="205">
        <v>0.57999999999999996</v>
      </c>
      <c r="S60" s="205">
        <v>0.3</v>
      </c>
      <c r="T60" s="205">
        <v>1.47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2.08</v>
      </c>
      <c r="AD60" s="205">
        <v>0</v>
      </c>
      <c r="AE60" s="205">
        <v>0</v>
      </c>
      <c r="AF60" s="205">
        <v>0</v>
      </c>
      <c r="AG60" s="205">
        <v>36.51</v>
      </c>
      <c r="AH60" s="205">
        <v>0</v>
      </c>
      <c r="AI60" s="205">
        <v>61.51</v>
      </c>
      <c r="AJ60" s="205">
        <v>0</v>
      </c>
      <c r="AK60" s="205">
        <v>3.66</v>
      </c>
      <c r="AL60" s="205">
        <v>0</v>
      </c>
      <c r="AM60" s="205">
        <v>0</v>
      </c>
      <c r="AN60" s="205">
        <v>0</v>
      </c>
      <c r="AO60" s="205">
        <v>67.89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0.22</v>
      </c>
      <c r="E61" s="205">
        <v>0</v>
      </c>
      <c r="F61" s="205">
        <v>0</v>
      </c>
      <c r="G61" s="205">
        <v>0.96</v>
      </c>
      <c r="H61" s="205">
        <v>0</v>
      </c>
      <c r="I61" s="205">
        <v>2.33</v>
      </c>
      <c r="J61" s="205">
        <v>0.16</v>
      </c>
      <c r="K61" s="205">
        <v>2.59</v>
      </c>
      <c r="L61" s="205">
        <v>2.1</v>
      </c>
      <c r="M61" s="205">
        <v>0.08</v>
      </c>
      <c r="N61" s="205">
        <v>0.09</v>
      </c>
      <c r="O61" s="205">
        <v>0.1</v>
      </c>
      <c r="P61" s="205">
        <v>4.83</v>
      </c>
      <c r="Q61" s="205">
        <v>0.4</v>
      </c>
      <c r="R61" s="205">
        <v>0.57999999999999996</v>
      </c>
      <c r="S61" s="205">
        <v>0.3</v>
      </c>
      <c r="T61" s="205">
        <v>1.47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2.08</v>
      </c>
      <c r="AD61" s="205">
        <v>0</v>
      </c>
      <c r="AE61" s="205">
        <v>0</v>
      </c>
      <c r="AF61" s="205">
        <v>0</v>
      </c>
      <c r="AG61" s="205">
        <v>36.51</v>
      </c>
      <c r="AH61" s="205">
        <v>0</v>
      </c>
      <c r="AI61" s="205">
        <v>61.51</v>
      </c>
      <c r="AJ61" s="205">
        <v>0</v>
      </c>
      <c r="AK61" s="205">
        <v>3.66</v>
      </c>
      <c r="AL61" s="205">
        <v>0</v>
      </c>
      <c r="AM61" s="205">
        <v>0</v>
      </c>
      <c r="AN61" s="205">
        <v>0</v>
      </c>
      <c r="AO61" s="205">
        <v>67.89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0.22</v>
      </c>
      <c r="E62" s="205">
        <v>0</v>
      </c>
      <c r="F62" s="205">
        <v>0</v>
      </c>
      <c r="G62" s="205">
        <v>0.96</v>
      </c>
      <c r="H62" s="205">
        <v>0</v>
      </c>
      <c r="I62" s="205">
        <v>2.33</v>
      </c>
      <c r="J62" s="205">
        <v>0.16</v>
      </c>
      <c r="K62" s="205">
        <v>2.59</v>
      </c>
      <c r="L62" s="205">
        <v>2.1</v>
      </c>
      <c r="M62" s="205">
        <v>0.08</v>
      </c>
      <c r="N62" s="205">
        <v>0.09</v>
      </c>
      <c r="O62" s="205">
        <v>0.1</v>
      </c>
      <c r="P62" s="205">
        <v>4.83</v>
      </c>
      <c r="Q62" s="205">
        <v>0.4</v>
      </c>
      <c r="R62" s="205">
        <v>0.57999999999999996</v>
      </c>
      <c r="S62" s="205">
        <v>0.3</v>
      </c>
      <c r="T62" s="205">
        <v>1.47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2.08</v>
      </c>
      <c r="AD62" s="205">
        <v>0</v>
      </c>
      <c r="AE62" s="205">
        <v>0</v>
      </c>
      <c r="AF62" s="205">
        <v>0</v>
      </c>
      <c r="AG62" s="205">
        <v>36.51</v>
      </c>
      <c r="AH62" s="205">
        <v>0</v>
      </c>
      <c r="AI62" s="205">
        <v>61.51</v>
      </c>
      <c r="AJ62" s="205">
        <v>0</v>
      </c>
      <c r="AK62" s="205">
        <v>3.66</v>
      </c>
      <c r="AL62" s="205">
        <v>0</v>
      </c>
      <c r="AM62" s="205">
        <v>0</v>
      </c>
      <c r="AN62" s="205">
        <v>0</v>
      </c>
      <c r="AO62" s="205">
        <v>67.89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0.22</v>
      </c>
      <c r="E63" s="205">
        <v>0</v>
      </c>
      <c r="F63" s="205">
        <v>0</v>
      </c>
      <c r="G63" s="205">
        <v>0.96</v>
      </c>
      <c r="H63" s="205">
        <v>0</v>
      </c>
      <c r="I63" s="205">
        <v>2.33</v>
      </c>
      <c r="J63" s="205">
        <v>0.16</v>
      </c>
      <c r="K63" s="205">
        <v>2.59</v>
      </c>
      <c r="L63" s="205">
        <v>2.1</v>
      </c>
      <c r="M63" s="205">
        <v>0.08</v>
      </c>
      <c r="N63" s="205">
        <v>0.09</v>
      </c>
      <c r="O63" s="205">
        <v>0.1</v>
      </c>
      <c r="P63" s="205">
        <v>4.83</v>
      </c>
      <c r="Q63" s="205">
        <v>0.4</v>
      </c>
      <c r="R63" s="205">
        <v>0.57999999999999996</v>
      </c>
      <c r="S63" s="205">
        <v>0.3</v>
      </c>
      <c r="T63" s="205">
        <v>1.47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2.08</v>
      </c>
      <c r="AD63" s="205">
        <v>0</v>
      </c>
      <c r="AE63" s="205">
        <v>0</v>
      </c>
      <c r="AF63" s="205">
        <v>0</v>
      </c>
      <c r="AG63" s="205">
        <v>36.51</v>
      </c>
      <c r="AH63" s="205">
        <v>0</v>
      </c>
      <c r="AI63" s="205">
        <v>61.51</v>
      </c>
      <c r="AJ63" s="205">
        <v>0</v>
      </c>
      <c r="AK63" s="205">
        <v>3.66</v>
      </c>
      <c r="AL63" s="205">
        <v>0</v>
      </c>
      <c r="AM63" s="205">
        <v>0</v>
      </c>
      <c r="AN63" s="205">
        <v>0</v>
      </c>
      <c r="AO63" s="205">
        <v>67.89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0.22</v>
      </c>
      <c r="E64" s="205">
        <v>0</v>
      </c>
      <c r="F64" s="205">
        <v>0</v>
      </c>
      <c r="G64" s="205">
        <v>0.96</v>
      </c>
      <c r="H64" s="205">
        <v>0</v>
      </c>
      <c r="I64" s="205">
        <v>2.33</v>
      </c>
      <c r="J64" s="205">
        <v>0.16</v>
      </c>
      <c r="K64" s="205">
        <v>2.59</v>
      </c>
      <c r="L64" s="205">
        <v>2.1</v>
      </c>
      <c r="M64" s="205">
        <v>0.08</v>
      </c>
      <c r="N64" s="205">
        <v>0.09</v>
      </c>
      <c r="O64" s="205">
        <v>0.1</v>
      </c>
      <c r="P64" s="205">
        <v>4.83</v>
      </c>
      <c r="Q64" s="205">
        <v>0.4</v>
      </c>
      <c r="R64" s="205">
        <v>0.57999999999999996</v>
      </c>
      <c r="S64" s="205">
        <v>0.3</v>
      </c>
      <c r="T64" s="205">
        <v>1.47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2.08</v>
      </c>
      <c r="AD64" s="205">
        <v>0</v>
      </c>
      <c r="AE64" s="205">
        <v>0</v>
      </c>
      <c r="AF64" s="205">
        <v>0</v>
      </c>
      <c r="AG64" s="205">
        <v>36.51</v>
      </c>
      <c r="AH64" s="205">
        <v>0</v>
      </c>
      <c r="AI64" s="205">
        <v>61.51</v>
      </c>
      <c r="AJ64" s="205">
        <v>0</v>
      </c>
      <c r="AK64" s="205">
        <v>3.66</v>
      </c>
      <c r="AL64" s="205">
        <v>0</v>
      </c>
      <c r="AM64" s="205">
        <v>0</v>
      </c>
      <c r="AN64" s="205">
        <v>0</v>
      </c>
      <c r="AO64" s="205">
        <v>67.89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0.22</v>
      </c>
      <c r="E65" s="205">
        <v>0</v>
      </c>
      <c r="F65" s="205">
        <v>0</v>
      </c>
      <c r="G65" s="205">
        <v>0.96</v>
      </c>
      <c r="H65" s="205">
        <v>0</v>
      </c>
      <c r="I65" s="205">
        <v>2.33</v>
      </c>
      <c r="J65" s="205">
        <v>0.16</v>
      </c>
      <c r="K65" s="205">
        <v>2.59</v>
      </c>
      <c r="L65" s="205">
        <v>2.1</v>
      </c>
      <c r="M65" s="205">
        <v>0.08</v>
      </c>
      <c r="N65" s="205">
        <v>0.09</v>
      </c>
      <c r="O65" s="205">
        <v>0.1</v>
      </c>
      <c r="P65" s="205">
        <v>4.83</v>
      </c>
      <c r="Q65" s="205">
        <v>0.4</v>
      </c>
      <c r="R65" s="205">
        <v>0.57999999999999996</v>
      </c>
      <c r="S65" s="205">
        <v>0.3</v>
      </c>
      <c r="T65" s="205">
        <v>1.47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2.08</v>
      </c>
      <c r="AD65" s="205">
        <v>0</v>
      </c>
      <c r="AE65" s="205">
        <v>0</v>
      </c>
      <c r="AF65" s="205">
        <v>0</v>
      </c>
      <c r="AG65" s="205">
        <v>36.51</v>
      </c>
      <c r="AH65" s="205">
        <v>0</v>
      </c>
      <c r="AI65" s="205">
        <v>61.51</v>
      </c>
      <c r="AJ65" s="205">
        <v>0</v>
      </c>
      <c r="AK65" s="205">
        <v>3.66</v>
      </c>
      <c r="AL65" s="205">
        <v>0</v>
      </c>
      <c r="AM65" s="205">
        <v>0</v>
      </c>
      <c r="AN65" s="205">
        <v>0</v>
      </c>
      <c r="AO65" s="205">
        <v>67.89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0.22</v>
      </c>
      <c r="E66" s="205">
        <v>0</v>
      </c>
      <c r="F66" s="205">
        <v>0</v>
      </c>
      <c r="G66" s="205">
        <v>0.96</v>
      </c>
      <c r="H66" s="205">
        <v>0</v>
      </c>
      <c r="I66" s="205">
        <v>2.33</v>
      </c>
      <c r="J66" s="205">
        <v>0.16</v>
      </c>
      <c r="K66" s="205">
        <v>2.59</v>
      </c>
      <c r="L66" s="205">
        <v>2.1</v>
      </c>
      <c r="M66" s="205">
        <v>0.08</v>
      </c>
      <c r="N66" s="205">
        <v>0.09</v>
      </c>
      <c r="O66" s="205">
        <v>0.1</v>
      </c>
      <c r="P66" s="205">
        <v>4.83</v>
      </c>
      <c r="Q66" s="205">
        <v>0.4</v>
      </c>
      <c r="R66" s="205">
        <v>0.57999999999999996</v>
      </c>
      <c r="S66" s="205">
        <v>0.3</v>
      </c>
      <c r="T66" s="205">
        <v>1.47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2.08</v>
      </c>
      <c r="AD66" s="205">
        <v>0</v>
      </c>
      <c r="AE66" s="205">
        <v>0</v>
      </c>
      <c r="AF66" s="205">
        <v>0</v>
      </c>
      <c r="AG66" s="205">
        <v>36.51</v>
      </c>
      <c r="AH66" s="205">
        <v>0</v>
      </c>
      <c r="AI66" s="205">
        <v>61.51</v>
      </c>
      <c r="AJ66" s="205">
        <v>0</v>
      </c>
      <c r="AK66" s="205">
        <v>3.66</v>
      </c>
      <c r="AL66" s="205">
        <v>0</v>
      </c>
      <c r="AM66" s="205">
        <v>0</v>
      </c>
      <c r="AN66" s="205">
        <v>0</v>
      </c>
      <c r="AO66" s="205">
        <v>67.89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0.22</v>
      </c>
      <c r="E67" s="205">
        <v>0</v>
      </c>
      <c r="F67" s="205">
        <v>0</v>
      </c>
      <c r="G67" s="205">
        <v>0.96</v>
      </c>
      <c r="H67" s="205">
        <v>0</v>
      </c>
      <c r="I67" s="205">
        <v>2.33</v>
      </c>
      <c r="J67" s="205">
        <v>0.16</v>
      </c>
      <c r="K67" s="205">
        <v>2.59</v>
      </c>
      <c r="L67" s="205">
        <v>2.1</v>
      </c>
      <c r="M67" s="205">
        <v>0.08</v>
      </c>
      <c r="N67" s="205">
        <v>0.09</v>
      </c>
      <c r="O67" s="205">
        <v>0.1</v>
      </c>
      <c r="P67" s="205">
        <v>4.83</v>
      </c>
      <c r="Q67" s="205">
        <v>0.4</v>
      </c>
      <c r="R67" s="205">
        <v>0.57999999999999996</v>
      </c>
      <c r="S67" s="205">
        <v>0.3</v>
      </c>
      <c r="T67" s="205">
        <v>1.47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2.08</v>
      </c>
      <c r="AD67" s="205">
        <v>0</v>
      </c>
      <c r="AE67" s="205">
        <v>0</v>
      </c>
      <c r="AF67" s="205">
        <v>0</v>
      </c>
      <c r="AG67" s="205">
        <v>36.51</v>
      </c>
      <c r="AH67" s="205">
        <v>0</v>
      </c>
      <c r="AI67" s="205">
        <v>61.51</v>
      </c>
      <c r="AJ67" s="205">
        <v>0</v>
      </c>
      <c r="AK67" s="205">
        <v>3.66</v>
      </c>
      <c r="AL67" s="205">
        <v>0</v>
      </c>
      <c r="AM67" s="205">
        <v>0</v>
      </c>
      <c r="AN67" s="205">
        <v>0</v>
      </c>
      <c r="AO67" s="205">
        <v>67.89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0.22</v>
      </c>
      <c r="E68" s="205">
        <v>0</v>
      </c>
      <c r="F68" s="205">
        <v>0</v>
      </c>
      <c r="G68" s="205">
        <v>0.96</v>
      </c>
      <c r="H68" s="205">
        <v>0</v>
      </c>
      <c r="I68" s="205">
        <v>2.33</v>
      </c>
      <c r="J68" s="205">
        <v>0.16</v>
      </c>
      <c r="K68" s="205">
        <v>2.59</v>
      </c>
      <c r="L68" s="205">
        <v>2.1</v>
      </c>
      <c r="M68" s="205">
        <v>0.08</v>
      </c>
      <c r="N68" s="205">
        <v>0.09</v>
      </c>
      <c r="O68" s="205">
        <v>0.1</v>
      </c>
      <c r="P68" s="205">
        <v>4.83</v>
      </c>
      <c r="Q68" s="205">
        <v>0.4</v>
      </c>
      <c r="R68" s="205">
        <v>0.57999999999999996</v>
      </c>
      <c r="S68" s="205">
        <v>0.3</v>
      </c>
      <c r="T68" s="205">
        <v>1.47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2.08</v>
      </c>
      <c r="AD68" s="205">
        <v>0</v>
      </c>
      <c r="AE68" s="205">
        <v>0</v>
      </c>
      <c r="AF68" s="205">
        <v>0</v>
      </c>
      <c r="AG68" s="205">
        <v>36.51</v>
      </c>
      <c r="AH68" s="205">
        <v>0</v>
      </c>
      <c r="AI68" s="205">
        <v>61.51</v>
      </c>
      <c r="AJ68" s="205">
        <v>0</v>
      </c>
      <c r="AK68" s="205">
        <v>3.66</v>
      </c>
      <c r="AL68" s="205">
        <v>0</v>
      </c>
      <c r="AM68" s="205">
        <v>0</v>
      </c>
      <c r="AN68" s="205">
        <v>0</v>
      </c>
      <c r="AO68" s="205">
        <v>67.89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0.22</v>
      </c>
      <c r="E69" s="205">
        <v>0</v>
      </c>
      <c r="F69" s="205">
        <v>0</v>
      </c>
      <c r="G69" s="205">
        <v>0.96</v>
      </c>
      <c r="H69" s="205">
        <v>0</v>
      </c>
      <c r="I69" s="205">
        <v>2.33</v>
      </c>
      <c r="J69" s="205">
        <v>0.16</v>
      </c>
      <c r="K69" s="205">
        <v>2.59</v>
      </c>
      <c r="L69" s="205">
        <v>2.1</v>
      </c>
      <c r="M69" s="205">
        <v>0.08</v>
      </c>
      <c r="N69" s="205">
        <v>0.09</v>
      </c>
      <c r="O69" s="205">
        <v>0.1</v>
      </c>
      <c r="P69" s="205">
        <v>4.83</v>
      </c>
      <c r="Q69" s="205">
        <v>0.4</v>
      </c>
      <c r="R69" s="205">
        <v>0.57999999999999996</v>
      </c>
      <c r="S69" s="205">
        <v>0.3</v>
      </c>
      <c r="T69" s="205">
        <v>1.47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2.08</v>
      </c>
      <c r="AD69" s="205">
        <v>0</v>
      </c>
      <c r="AE69" s="205">
        <v>0</v>
      </c>
      <c r="AF69" s="205">
        <v>0</v>
      </c>
      <c r="AG69" s="205">
        <v>36.51</v>
      </c>
      <c r="AH69" s="205">
        <v>0</v>
      </c>
      <c r="AI69" s="205">
        <v>61.51</v>
      </c>
      <c r="AJ69" s="205">
        <v>0</v>
      </c>
      <c r="AK69" s="205">
        <v>3.66</v>
      </c>
      <c r="AL69" s="205">
        <v>0</v>
      </c>
      <c r="AM69" s="205">
        <v>0</v>
      </c>
      <c r="AN69" s="205">
        <v>0</v>
      </c>
      <c r="AO69" s="205">
        <v>67.89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0.22</v>
      </c>
      <c r="E70" s="205">
        <v>0</v>
      </c>
      <c r="F70" s="205">
        <v>0</v>
      </c>
      <c r="G70" s="205">
        <v>0.96</v>
      </c>
      <c r="H70" s="205">
        <v>0</v>
      </c>
      <c r="I70" s="205">
        <v>2.33</v>
      </c>
      <c r="J70" s="205">
        <v>0.16</v>
      </c>
      <c r="K70" s="205">
        <v>2.59</v>
      </c>
      <c r="L70" s="205">
        <v>2.1</v>
      </c>
      <c r="M70" s="205">
        <v>0.08</v>
      </c>
      <c r="N70" s="205">
        <v>0.09</v>
      </c>
      <c r="O70" s="205">
        <v>0.1</v>
      </c>
      <c r="P70" s="205">
        <v>4.83</v>
      </c>
      <c r="Q70" s="205">
        <v>0.4</v>
      </c>
      <c r="R70" s="205">
        <v>0.57999999999999996</v>
      </c>
      <c r="S70" s="205">
        <v>0.3</v>
      </c>
      <c r="T70" s="205">
        <v>1.47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2.66</v>
      </c>
      <c r="AD70" s="205">
        <v>0</v>
      </c>
      <c r="AE70" s="205">
        <v>0</v>
      </c>
      <c r="AF70" s="205">
        <v>0</v>
      </c>
      <c r="AG70" s="205">
        <v>36.51</v>
      </c>
      <c r="AH70" s="205">
        <v>0</v>
      </c>
      <c r="AI70" s="205">
        <v>61.51</v>
      </c>
      <c r="AJ70" s="205">
        <v>0</v>
      </c>
      <c r="AK70" s="205">
        <v>3.66</v>
      </c>
      <c r="AL70" s="205">
        <v>0</v>
      </c>
      <c r="AM70" s="205">
        <v>0</v>
      </c>
      <c r="AN70" s="205">
        <v>0</v>
      </c>
      <c r="AO70" s="205">
        <v>67.89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0.22</v>
      </c>
      <c r="E71" s="205">
        <v>0</v>
      </c>
      <c r="F71" s="205">
        <v>0</v>
      </c>
      <c r="G71" s="205">
        <v>0.96</v>
      </c>
      <c r="H71" s="205">
        <v>0</v>
      </c>
      <c r="I71" s="205">
        <v>2.33</v>
      </c>
      <c r="J71" s="205">
        <v>0.16</v>
      </c>
      <c r="K71" s="205">
        <v>2.59</v>
      </c>
      <c r="L71" s="205">
        <v>2.1</v>
      </c>
      <c r="M71" s="205">
        <v>0.08</v>
      </c>
      <c r="N71" s="205">
        <v>0.09</v>
      </c>
      <c r="O71" s="205">
        <v>0.1</v>
      </c>
      <c r="P71" s="205">
        <v>4.83</v>
      </c>
      <c r="Q71" s="205">
        <v>0.4</v>
      </c>
      <c r="R71" s="205">
        <v>0.79</v>
      </c>
      <c r="S71" s="205">
        <v>0.41</v>
      </c>
      <c r="T71" s="205">
        <v>1.47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2.66</v>
      </c>
      <c r="AD71" s="205">
        <v>0</v>
      </c>
      <c r="AE71" s="205">
        <v>0</v>
      </c>
      <c r="AF71" s="205">
        <v>0</v>
      </c>
      <c r="AG71" s="205">
        <v>36.51</v>
      </c>
      <c r="AH71" s="205">
        <v>0</v>
      </c>
      <c r="AI71" s="205">
        <v>61.51</v>
      </c>
      <c r="AJ71" s="205">
        <v>0</v>
      </c>
      <c r="AK71" s="205">
        <v>3.66</v>
      </c>
      <c r="AL71" s="205">
        <v>0</v>
      </c>
      <c r="AM71" s="205">
        <v>0</v>
      </c>
      <c r="AN71" s="205">
        <v>0</v>
      </c>
      <c r="AO71" s="205">
        <v>67.89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0.22</v>
      </c>
      <c r="E72" s="205">
        <v>0</v>
      </c>
      <c r="F72" s="205">
        <v>0</v>
      </c>
      <c r="G72" s="205">
        <v>0.96</v>
      </c>
      <c r="H72" s="205">
        <v>0</v>
      </c>
      <c r="I72" s="205">
        <v>2.33</v>
      </c>
      <c r="J72" s="205">
        <v>0.16</v>
      </c>
      <c r="K72" s="205">
        <v>2.59</v>
      </c>
      <c r="L72" s="205">
        <v>2.1</v>
      </c>
      <c r="M72" s="205">
        <v>0.08</v>
      </c>
      <c r="N72" s="205">
        <v>0.09</v>
      </c>
      <c r="O72" s="205">
        <v>0.1</v>
      </c>
      <c r="P72" s="205">
        <v>4.83</v>
      </c>
      <c r="Q72" s="205">
        <v>0.4</v>
      </c>
      <c r="R72" s="205">
        <v>0.79</v>
      </c>
      <c r="S72" s="205">
        <v>0.41</v>
      </c>
      <c r="T72" s="205">
        <v>1.47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2.08</v>
      </c>
      <c r="AD72" s="205">
        <v>0</v>
      </c>
      <c r="AE72" s="205">
        <v>0</v>
      </c>
      <c r="AF72" s="205">
        <v>0</v>
      </c>
      <c r="AG72" s="205">
        <v>36.51</v>
      </c>
      <c r="AH72" s="205">
        <v>0</v>
      </c>
      <c r="AI72" s="205">
        <v>61.51</v>
      </c>
      <c r="AJ72" s="205">
        <v>0</v>
      </c>
      <c r="AK72" s="205">
        <v>3.66</v>
      </c>
      <c r="AL72" s="205">
        <v>0</v>
      </c>
      <c r="AM72" s="205">
        <v>0</v>
      </c>
      <c r="AN72" s="205">
        <v>0</v>
      </c>
      <c r="AO72" s="205">
        <v>67.89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0.22</v>
      </c>
      <c r="E73" s="205">
        <v>0</v>
      </c>
      <c r="F73" s="205">
        <v>0</v>
      </c>
      <c r="G73" s="205">
        <v>0.96</v>
      </c>
      <c r="H73" s="205">
        <v>0</v>
      </c>
      <c r="I73" s="205">
        <v>2.33</v>
      </c>
      <c r="J73" s="205">
        <v>0.16</v>
      </c>
      <c r="K73" s="205">
        <v>2.59</v>
      </c>
      <c r="L73" s="205">
        <v>2.1</v>
      </c>
      <c r="M73" s="205">
        <v>0.08</v>
      </c>
      <c r="N73" s="205">
        <v>0.09</v>
      </c>
      <c r="O73" s="205">
        <v>0.1</v>
      </c>
      <c r="P73" s="205">
        <v>4.83</v>
      </c>
      <c r="Q73" s="205">
        <v>0.4</v>
      </c>
      <c r="R73" s="205">
        <v>0.79</v>
      </c>
      <c r="S73" s="205">
        <v>0.41</v>
      </c>
      <c r="T73" s="205">
        <v>1.47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2.08</v>
      </c>
      <c r="AD73" s="205">
        <v>0</v>
      </c>
      <c r="AE73" s="205">
        <v>0</v>
      </c>
      <c r="AF73" s="205">
        <v>0</v>
      </c>
      <c r="AG73" s="205">
        <v>36.51</v>
      </c>
      <c r="AH73" s="205">
        <v>0</v>
      </c>
      <c r="AI73" s="205">
        <v>61.51</v>
      </c>
      <c r="AJ73" s="205">
        <v>0</v>
      </c>
      <c r="AK73" s="205">
        <v>5.36</v>
      </c>
      <c r="AL73" s="205">
        <v>0</v>
      </c>
      <c r="AM73" s="205">
        <v>0</v>
      </c>
      <c r="AN73" s="205">
        <v>0</v>
      </c>
      <c r="AO73" s="205">
        <v>67.89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0.22</v>
      </c>
      <c r="E74" s="205">
        <v>0</v>
      </c>
      <c r="F74" s="205">
        <v>0</v>
      </c>
      <c r="G74" s="205">
        <v>0.96</v>
      </c>
      <c r="H74" s="205">
        <v>0</v>
      </c>
      <c r="I74" s="205">
        <v>2.33</v>
      </c>
      <c r="J74" s="205">
        <v>0.16</v>
      </c>
      <c r="K74" s="205">
        <v>2.59</v>
      </c>
      <c r="L74" s="205">
        <v>2.1</v>
      </c>
      <c r="M74" s="205">
        <v>0.08</v>
      </c>
      <c r="N74" s="205">
        <v>0.09</v>
      </c>
      <c r="O74" s="205">
        <v>0.1</v>
      </c>
      <c r="P74" s="205">
        <v>4.83</v>
      </c>
      <c r="Q74" s="205">
        <v>0.4</v>
      </c>
      <c r="R74" s="205">
        <v>0.79</v>
      </c>
      <c r="S74" s="205">
        <v>0.41</v>
      </c>
      <c r="T74" s="205">
        <v>1.47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2.08</v>
      </c>
      <c r="AD74" s="205">
        <v>0</v>
      </c>
      <c r="AE74" s="205">
        <v>0</v>
      </c>
      <c r="AF74" s="205">
        <v>0</v>
      </c>
      <c r="AG74" s="205">
        <v>36.51</v>
      </c>
      <c r="AH74" s="205">
        <v>0</v>
      </c>
      <c r="AI74" s="205">
        <v>61.51</v>
      </c>
      <c r="AJ74" s="205">
        <v>0</v>
      </c>
      <c r="AK74" s="205">
        <v>5.36</v>
      </c>
      <c r="AL74" s="205">
        <v>0</v>
      </c>
      <c r="AM74" s="205">
        <v>0</v>
      </c>
      <c r="AN74" s="205">
        <v>0</v>
      </c>
      <c r="AO74" s="205">
        <v>67.89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0.22</v>
      </c>
      <c r="E75" s="205">
        <v>0</v>
      </c>
      <c r="F75" s="205">
        <v>0</v>
      </c>
      <c r="G75" s="205">
        <v>0.96</v>
      </c>
      <c r="H75" s="205">
        <v>0</v>
      </c>
      <c r="I75" s="205">
        <v>2.33</v>
      </c>
      <c r="J75" s="205">
        <v>0.16</v>
      </c>
      <c r="K75" s="205">
        <v>2.59</v>
      </c>
      <c r="L75" s="205">
        <v>2.1</v>
      </c>
      <c r="M75" s="205">
        <v>0.08</v>
      </c>
      <c r="N75" s="205">
        <v>0.09</v>
      </c>
      <c r="O75" s="205">
        <v>0.1</v>
      </c>
      <c r="P75" s="205">
        <v>4.83</v>
      </c>
      <c r="Q75" s="205">
        <v>0.4</v>
      </c>
      <c r="R75" s="205">
        <v>0.88</v>
      </c>
      <c r="S75" s="205">
        <v>0.47</v>
      </c>
      <c r="T75" s="205">
        <v>1.47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2.08</v>
      </c>
      <c r="AD75" s="205">
        <v>0</v>
      </c>
      <c r="AE75" s="205">
        <v>0</v>
      </c>
      <c r="AF75" s="205">
        <v>0</v>
      </c>
      <c r="AG75" s="205">
        <v>36.51</v>
      </c>
      <c r="AH75" s="205">
        <v>0</v>
      </c>
      <c r="AI75" s="205">
        <v>61.51</v>
      </c>
      <c r="AJ75" s="205">
        <v>0</v>
      </c>
      <c r="AK75" s="205">
        <v>5.36</v>
      </c>
      <c r="AL75" s="205">
        <v>0</v>
      </c>
      <c r="AM75" s="205">
        <v>0</v>
      </c>
      <c r="AN75" s="205">
        <v>0</v>
      </c>
      <c r="AO75" s="205">
        <v>69.349999999999994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0.22</v>
      </c>
      <c r="E76" s="205">
        <v>0</v>
      </c>
      <c r="F76" s="205">
        <v>0</v>
      </c>
      <c r="G76" s="205">
        <v>0.96</v>
      </c>
      <c r="H76" s="205">
        <v>0</v>
      </c>
      <c r="I76" s="205">
        <v>2.33</v>
      </c>
      <c r="J76" s="205">
        <v>0.16</v>
      </c>
      <c r="K76" s="205">
        <v>2.59</v>
      </c>
      <c r="L76" s="205">
        <v>2.1</v>
      </c>
      <c r="M76" s="205">
        <v>0.08</v>
      </c>
      <c r="N76" s="205">
        <v>0.09</v>
      </c>
      <c r="O76" s="205">
        <v>0.1</v>
      </c>
      <c r="P76" s="205">
        <v>4.83</v>
      </c>
      <c r="Q76" s="205">
        <v>0.4</v>
      </c>
      <c r="R76" s="205">
        <v>1.1399999999999999</v>
      </c>
      <c r="S76" s="205">
        <v>0.59</v>
      </c>
      <c r="T76" s="205">
        <v>1.47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2.08</v>
      </c>
      <c r="AD76" s="205">
        <v>0</v>
      </c>
      <c r="AE76" s="205">
        <v>0</v>
      </c>
      <c r="AF76" s="205">
        <v>0</v>
      </c>
      <c r="AG76" s="205">
        <v>36.51</v>
      </c>
      <c r="AH76" s="205">
        <v>0</v>
      </c>
      <c r="AI76" s="205">
        <v>61.51</v>
      </c>
      <c r="AJ76" s="205">
        <v>0</v>
      </c>
      <c r="AK76" s="205">
        <v>5.36</v>
      </c>
      <c r="AL76" s="205">
        <v>0</v>
      </c>
      <c r="AM76" s="205">
        <v>0</v>
      </c>
      <c r="AN76" s="205">
        <v>0</v>
      </c>
      <c r="AO76" s="205">
        <v>69.349999999999994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0.22</v>
      </c>
      <c r="E77" s="205">
        <v>0</v>
      </c>
      <c r="F77" s="205">
        <v>0</v>
      </c>
      <c r="G77" s="205">
        <v>0.96</v>
      </c>
      <c r="H77" s="205">
        <v>0</v>
      </c>
      <c r="I77" s="205">
        <v>2.33</v>
      </c>
      <c r="J77" s="205">
        <v>0.16</v>
      </c>
      <c r="K77" s="205">
        <v>2.59</v>
      </c>
      <c r="L77" s="205">
        <v>2.1</v>
      </c>
      <c r="M77" s="205">
        <v>0.08</v>
      </c>
      <c r="N77" s="205">
        <v>0.09</v>
      </c>
      <c r="O77" s="205">
        <v>0.1</v>
      </c>
      <c r="P77" s="205">
        <v>4.83</v>
      </c>
      <c r="Q77" s="205">
        <v>0.4</v>
      </c>
      <c r="R77" s="205">
        <v>1.1399999999999999</v>
      </c>
      <c r="S77" s="205">
        <v>0.59</v>
      </c>
      <c r="T77" s="205">
        <v>1.47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2.08</v>
      </c>
      <c r="AD77" s="205">
        <v>0</v>
      </c>
      <c r="AE77" s="205">
        <v>0</v>
      </c>
      <c r="AF77" s="205">
        <v>0</v>
      </c>
      <c r="AG77" s="205">
        <v>36.51</v>
      </c>
      <c r="AH77" s="205">
        <v>0</v>
      </c>
      <c r="AI77" s="205">
        <v>61.51</v>
      </c>
      <c r="AJ77" s="205">
        <v>0</v>
      </c>
      <c r="AK77" s="205">
        <v>5.36</v>
      </c>
      <c r="AL77" s="205">
        <v>0</v>
      </c>
      <c r="AM77" s="205">
        <v>0</v>
      </c>
      <c r="AN77" s="205">
        <v>0</v>
      </c>
      <c r="AO77" s="205">
        <v>69.349999999999994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0.22</v>
      </c>
      <c r="E78" s="205">
        <v>0</v>
      </c>
      <c r="F78" s="205">
        <v>0</v>
      </c>
      <c r="G78" s="205">
        <v>0.96</v>
      </c>
      <c r="H78" s="205">
        <v>0</v>
      </c>
      <c r="I78" s="205">
        <v>2.33</v>
      </c>
      <c r="J78" s="205">
        <v>0.16</v>
      </c>
      <c r="K78" s="205">
        <v>2.59</v>
      </c>
      <c r="L78" s="205">
        <v>2.1</v>
      </c>
      <c r="M78" s="205">
        <v>0.08</v>
      </c>
      <c r="N78" s="205">
        <v>0.09</v>
      </c>
      <c r="O78" s="205">
        <v>0.1</v>
      </c>
      <c r="P78" s="205">
        <v>4.83</v>
      </c>
      <c r="Q78" s="205">
        <v>0.4</v>
      </c>
      <c r="R78" s="205">
        <v>1.1399999999999999</v>
      </c>
      <c r="S78" s="205">
        <v>0.59</v>
      </c>
      <c r="T78" s="205">
        <v>1.47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2.08</v>
      </c>
      <c r="AD78" s="205">
        <v>0</v>
      </c>
      <c r="AE78" s="205">
        <v>0</v>
      </c>
      <c r="AF78" s="205">
        <v>0</v>
      </c>
      <c r="AG78" s="205">
        <v>36.51</v>
      </c>
      <c r="AH78" s="205">
        <v>0</v>
      </c>
      <c r="AI78" s="205">
        <v>61.51</v>
      </c>
      <c r="AJ78" s="205">
        <v>0</v>
      </c>
      <c r="AK78" s="205">
        <v>5.36</v>
      </c>
      <c r="AL78" s="205">
        <v>0</v>
      </c>
      <c r="AM78" s="205">
        <v>0</v>
      </c>
      <c r="AN78" s="205">
        <v>0</v>
      </c>
      <c r="AO78" s="205">
        <v>69.349999999999994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0.22</v>
      </c>
      <c r="E79" s="205">
        <v>0</v>
      </c>
      <c r="F79" s="205">
        <v>0</v>
      </c>
      <c r="G79" s="205">
        <v>0.96</v>
      </c>
      <c r="H79" s="205">
        <v>0</v>
      </c>
      <c r="I79" s="205">
        <v>2.33</v>
      </c>
      <c r="J79" s="205">
        <v>0.16</v>
      </c>
      <c r="K79" s="205">
        <v>2.59</v>
      </c>
      <c r="L79" s="205">
        <v>2.1</v>
      </c>
      <c r="M79" s="205">
        <v>0.08</v>
      </c>
      <c r="N79" s="205">
        <v>0.09</v>
      </c>
      <c r="O79" s="205">
        <v>0.1</v>
      </c>
      <c r="P79" s="205">
        <v>4.83</v>
      </c>
      <c r="Q79" s="205">
        <v>0.4</v>
      </c>
      <c r="R79" s="205">
        <v>1.1399999999999999</v>
      </c>
      <c r="S79" s="205">
        <v>0.59</v>
      </c>
      <c r="T79" s="205">
        <v>1.47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2.08</v>
      </c>
      <c r="AD79" s="205">
        <v>0</v>
      </c>
      <c r="AE79" s="205">
        <v>0</v>
      </c>
      <c r="AF79" s="205">
        <v>0</v>
      </c>
      <c r="AG79" s="205">
        <v>36.51</v>
      </c>
      <c r="AH79" s="205">
        <v>0</v>
      </c>
      <c r="AI79" s="205">
        <v>61.51</v>
      </c>
      <c r="AJ79" s="205">
        <v>0</v>
      </c>
      <c r="AK79" s="205">
        <v>5.36</v>
      </c>
      <c r="AL79" s="205">
        <v>0</v>
      </c>
      <c r="AM79" s="205">
        <v>0</v>
      </c>
      <c r="AN79" s="205">
        <v>0</v>
      </c>
      <c r="AO79" s="205">
        <v>69.349999999999994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0.22</v>
      </c>
      <c r="E80" s="205">
        <v>0</v>
      </c>
      <c r="F80" s="205">
        <v>0</v>
      </c>
      <c r="G80" s="205">
        <v>0.96</v>
      </c>
      <c r="H80" s="205">
        <v>0</v>
      </c>
      <c r="I80" s="205">
        <v>2.33</v>
      </c>
      <c r="J80" s="205">
        <v>0.16</v>
      </c>
      <c r="K80" s="205">
        <v>2.59</v>
      </c>
      <c r="L80" s="205">
        <v>2.1</v>
      </c>
      <c r="M80" s="205">
        <v>0.08</v>
      </c>
      <c r="N80" s="205">
        <v>0.09</v>
      </c>
      <c r="O80" s="205">
        <v>0.1</v>
      </c>
      <c r="P80" s="205">
        <v>4.83</v>
      </c>
      <c r="Q80" s="205">
        <v>0.4</v>
      </c>
      <c r="R80" s="205">
        <v>1.1399999999999999</v>
      </c>
      <c r="S80" s="205">
        <v>0.59</v>
      </c>
      <c r="T80" s="205">
        <v>1.47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2.08</v>
      </c>
      <c r="AD80" s="205">
        <v>0</v>
      </c>
      <c r="AE80" s="205">
        <v>0</v>
      </c>
      <c r="AF80" s="205">
        <v>0</v>
      </c>
      <c r="AG80" s="205">
        <v>36.51</v>
      </c>
      <c r="AH80" s="205">
        <v>0</v>
      </c>
      <c r="AI80" s="205">
        <v>61.51</v>
      </c>
      <c r="AJ80" s="205">
        <v>0</v>
      </c>
      <c r="AK80" s="205">
        <v>3.97</v>
      </c>
      <c r="AL80" s="205">
        <v>0</v>
      </c>
      <c r="AM80" s="205">
        <v>0</v>
      </c>
      <c r="AN80" s="205">
        <v>0</v>
      </c>
      <c r="AO80" s="205">
        <v>69.349999999999994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0.22</v>
      </c>
      <c r="E81" s="205">
        <v>0</v>
      </c>
      <c r="F81" s="205">
        <v>0</v>
      </c>
      <c r="G81" s="205">
        <v>0.96</v>
      </c>
      <c r="H81" s="205">
        <v>0</v>
      </c>
      <c r="I81" s="205">
        <v>2.33</v>
      </c>
      <c r="J81" s="205">
        <v>0.16</v>
      </c>
      <c r="K81" s="205">
        <v>2.59</v>
      </c>
      <c r="L81" s="205">
        <v>2.1</v>
      </c>
      <c r="M81" s="205">
        <v>0.08</v>
      </c>
      <c r="N81" s="205">
        <v>0.09</v>
      </c>
      <c r="O81" s="205">
        <v>0.1</v>
      </c>
      <c r="P81" s="205">
        <v>4.83</v>
      </c>
      <c r="Q81" s="205">
        <v>0.4</v>
      </c>
      <c r="R81" s="205">
        <v>0.69</v>
      </c>
      <c r="S81" s="205">
        <v>0.36</v>
      </c>
      <c r="T81" s="205">
        <v>1.47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2.08</v>
      </c>
      <c r="AD81" s="205">
        <v>0</v>
      </c>
      <c r="AE81" s="205">
        <v>0</v>
      </c>
      <c r="AF81" s="205">
        <v>0</v>
      </c>
      <c r="AG81" s="205">
        <v>36.51</v>
      </c>
      <c r="AH81" s="205">
        <v>0</v>
      </c>
      <c r="AI81" s="205">
        <v>61.51</v>
      </c>
      <c r="AJ81" s="205">
        <v>0</v>
      </c>
      <c r="AK81" s="205">
        <v>3.66</v>
      </c>
      <c r="AL81" s="205">
        <v>0</v>
      </c>
      <c r="AM81" s="205">
        <v>0</v>
      </c>
      <c r="AN81" s="205">
        <v>0</v>
      </c>
      <c r="AO81" s="205">
        <v>69.349999999999994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0.22</v>
      </c>
      <c r="E82" s="205">
        <v>0</v>
      </c>
      <c r="F82" s="205">
        <v>0</v>
      </c>
      <c r="G82" s="205">
        <v>0.96</v>
      </c>
      <c r="H82" s="205">
        <v>0</v>
      </c>
      <c r="I82" s="205">
        <v>2.33</v>
      </c>
      <c r="J82" s="205">
        <v>0.16</v>
      </c>
      <c r="K82" s="205">
        <v>2.59</v>
      </c>
      <c r="L82" s="205">
        <v>2.1</v>
      </c>
      <c r="M82" s="205">
        <v>0.08</v>
      </c>
      <c r="N82" s="205">
        <v>0.09</v>
      </c>
      <c r="O82" s="205">
        <v>0.1</v>
      </c>
      <c r="P82" s="205">
        <v>4.83</v>
      </c>
      <c r="Q82" s="205">
        <v>0.4</v>
      </c>
      <c r="R82" s="205">
        <v>0.69</v>
      </c>
      <c r="S82" s="205">
        <v>0.36</v>
      </c>
      <c r="T82" s="205">
        <v>1.47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2.08</v>
      </c>
      <c r="AD82" s="205">
        <v>0</v>
      </c>
      <c r="AE82" s="205">
        <v>0</v>
      </c>
      <c r="AF82" s="205">
        <v>0</v>
      </c>
      <c r="AG82" s="205">
        <v>36.51</v>
      </c>
      <c r="AH82" s="205">
        <v>0</v>
      </c>
      <c r="AI82" s="205">
        <v>61.51</v>
      </c>
      <c r="AJ82" s="205">
        <v>0</v>
      </c>
      <c r="AK82" s="205">
        <v>3.66</v>
      </c>
      <c r="AL82" s="205">
        <v>0</v>
      </c>
      <c r="AM82" s="205">
        <v>0</v>
      </c>
      <c r="AN82" s="205">
        <v>0</v>
      </c>
      <c r="AO82" s="205">
        <v>69.349999999999994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0.22</v>
      </c>
      <c r="E83" s="205">
        <v>0</v>
      </c>
      <c r="F83" s="205">
        <v>0</v>
      </c>
      <c r="G83" s="205">
        <v>0.96</v>
      </c>
      <c r="H83" s="205">
        <v>0</v>
      </c>
      <c r="I83" s="205">
        <v>2.33</v>
      </c>
      <c r="J83" s="205">
        <v>0.16</v>
      </c>
      <c r="K83" s="205">
        <v>2.59</v>
      </c>
      <c r="L83" s="205">
        <v>2.1</v>
      </c>
      <c r="M83" s="205">
        <v>0.08</v>
      </c>
      <c r="N83" s="205">
        <v>0.09</v>
      </c>
      <c r="O83" s="205">
        <v>0.1</v>
      </c>
      <c r="P83" s="205">
        <v>4.83</v>
      </c>
      <c r="Q83" s="205">
        <v>0.4</v>
      </c>
      <c r="R83" s="205">
        <v>0.57999999999999996</v>
      </c>
      <c r="S83" s="205">
        <v>0.3</v>
      </c>
      <c r="T83" s="205">
        <v>1.47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2.08</v>
      </c>
      <c r="AD83" s="205">
        <v>0</v>
      </c>
      <c r="AE83" s="205">
        <v>0</v>
      </c>
      <c r="AF83" s="205">
        <v>0</v>
      </c>
      <c r="AG83" s="205">
        <v>36.51</v>
      </c>
      <c r="AH83" s="205">
        <v>0</v>
      </c>
      <c r="AI83" s="205">
        <v>61.51</v>
      </c>
      <c r="AJ83" s="205">
        <v>0</v>
      </c>
      <c r="AK83" s="205">
        <v>3.66</v>
      </c>
      <c r="AL83" s="205">
        <v>0</v>
      </c>
      <c r="AM83" s="205">
        <v>0</v>
      </c>
      <c r="AN83" s="205">
        <v>0</v>
      </c>
      <c r="AO83" s="205">
        <v>69.349999999999994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0.22</v>
      </c>
      <c r="E84" s="205">
        <v>0</v>
      </c>
      <c r="F84" s="205">
        <v>0</v>
      </c>
      <c r="G84" s="205">
        <v>0.96</v>
      </c>
      <c r="H84" s="205">
        <v>0</v>
      </c>
      <c r="I84" s="205">
        <v>2.33</v>
      </c>
      <c r="J84" s="205">
        <v>0.16</v>
      </c>
      <c r="K84" s="205">
        <v>2.59</v>
      </c>
      <c r="L84" s="205">
        <v>2.1</v>
      </c>
      <c r="M84" s="205">
        <v>0.08</v>
      </c>
      <c r="N84" s="205">
        <v>0.09</v>
      </c>
      <c r="O84" s="205">
        <v>0.1</v>
      </c>
      <c r="P84" s="205">
        <v>4.83</v>
      </c>
      <c r="Q84" s="205">
        <v>0.4</v>
      </c>
      <c r="R84" s="205">
        <v>0.57999999999999996</v>
      </c>
      <c r="S84" s="205">
        <v>0.3</v>
      </c>
      <c r="T84" s="205">
        <v>1.47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2.08</v>
      </c>
      <c r="AD84" s="205">
        <v>0</v>
      </c>
      <c r="AE84" s="205">
        <v>0</v>
      </c>
      <c r="AF84" s="205">
        <v>0</v>
      </c>
      <c r="AG84" s="205">
        <v>36.51</v>
      </c>
      <c r="AH84" s="205">
        <v>0</v>
      </c>
      <c r="AI84" s="205">
        <v>61.51</v>
      </c>
      <c r="AJ84" s="205">
        <v>0</v>
      </c>
      <c r="AK84" s="205">
        <v>3.66</v>
      </c>
      <c r="AL84" s="205">
        <v>0</v>
      </c>
      <c r="AM84" s="205">
        <v>0</v>
      </c>
      <c r="AN84" s="205">
        <v>0</v>
      </c>
      <c r="AO84" s="205">
        <v>69.349999999999994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0.22</v>
      </c>
      <c r="E85" s="205">
        <v>0</v>
      </c>
      <c r="F85" s="205">
        <v>0</v>
      </c>
      <c r="G85" s="205">
        <v>0.96</v>
      </c>
      <c r="H85" s="205">
        <v>0</v>
      </c>
      <c r="I85" s="205">
        <v>2.33</v>
      </c>
      <c r="J85" s="205">
        <v>0.16</v>
      </c>
      <c r="K85" s="205">
        <v>2.59</v>
      </c>
      <c r="L85" s="205">
        <v>2.1</v>
      </c>
      <c r="M85" s="205">
        <v>0.08</v>
      </c>
      <c r="N85" s="205">
        <v>0.09</v>
      </c>
      <c r="O85" s="205">
        <v>0.1</v>
      </c>
      <c r="P85" s="205">
        <v>4.83</v>
      </c>
      <c r="Q85" s="205">
        <v>0.4</v>
      </c>
      <c r="R85" s="205">
        <v>0.57999999999999996</v>
      </c>
      <c r="S85" s="205">
        <v>0.3</v>
      </c>
      <c r="T85" s="205">
        <v>1.47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2.08</v>
      </c>
      <c r="AD85" s="205">
        <v>0</v>
      </c>
      <c r="AE85" s="205">
        <v>0</v>
      </c>
      <c r="AF85" s="205">
        <v>0</v>
      </c>
      <c r="AG85" s="205">
        <v>36.51</v>
      </c>
      <c r="AH85" s="205">
        <v>0</v>
      </c>
      <c r="AI85" s="205">
        <v>61.51</v>
      </c>
      <c r="AJ85" s="205">
        <v>0</v>
      </c>
      <c r="AK85" s="205">
        <v>3.66</v>
      </c>
      <c r="AL85" s="205">
        <v>0</v>
      </c>
      <c r="AM85" s="205">
        <v>0</v>
      </c>
      <c r="AN85" s="205">
        <v>0</v>
      </c>
      <c r="AO85" s="205">
        <v>69.349999999999994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0.22</v>
      </c>
      <c r="E86" s="205">
        <v>0</v>
      </c>
      <c r="F86" s="205">
        <v>0</v>
      </c>
      <c r="G86" s="205">
        <v>0.96</v>
      </c>
      <c r="H86" s="205">
        <v>0</v>
      </c>
      <c r="I86" s="205">
        <v>2.33</v>
      </c>
      <c r="J86" s="205">
        <v>0.16</v>
      </c>
      <c r="K86" s="205">
        <v>2.59</v>
      </c>
      <c r="L86" s="205">
        <v>2.1</v>
      </c>
      <c r="M86" s="205">
        <v>0.08</v>
      </c>
      <c r="N86" s="205">
        <v>0.09</v>
      </c>
      <c r="O86" s="205">
        <v>0.1</v>
      </c>
      <c r="P86" s="205">
        <v>4.83</v>
      </c>
      <c r="Q86" s="205">
        <v>0.4</v>
      </c>
      <c r="R86" s="205">
        <v>0.57999999999999996</v>
      </c>
      <c r="S86" s="205">
        <v>0.3</v>
      </c>
      <c r="T86" s="205">
        <v>1.47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2.08</v>
      </c>
      <c r="AD86" s="205">
        <v>0</v>
      </c>
      <c r="AE86" s="205">
        <v>0</v>
      </c>
      <c r="AF86" s="205">
        <v>0</v>
      </c>
      <c r="AG86" s="205">
        <v>36.51</v>
      </c>
      <c r="AH86" s="205">
        <v>0</v>
      </c>
      <c r="AI86" s="205">
        <v>61.51</v>
      </c>
      <c r="AJ86" s="205">
        <v>0</v>
      </c>
      <c r="AK86" s="205">
        <v>3.66</v>
      </c>
      <c r="AL86" s="205">
        <v>0</v>
      </c>
      <c r="AM86" s="205">
        <v>0</v>
      </c>
      <c r="AN86" s="205">
        <v>0</v>
      </c>
      <c r="AO86" s="205">
        <v>69.349999999999994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0.22</v>
      </c>
      <c r="E87" s="205">
        <v>0</v>
      </c>
      <c r="F87" s="205">
        <v>0</v>
      </c>
      <c r="G87" s="205">
        <v>0.96</v>
      </c>
      <c r="H87" s="205">
        <v>0</v>
      </c>
      <c r="I87" s="205">
        <v>2.33</v>
      </c>
      <c r="J87" s="205">
        <v>0.16</v>
      </c>
      <c r="K87" s="205">
        <v>2.59</v>
      </c>
      <c r="L87" s="205">
        <v>2.1</v>
      </c>
      <c r="M87" s="205">
        <v>0.08</v>
      </c>
      <c r="N87" s="205">
        <v>0.09</v>
      </c>
      <c r="O87" s="205">
        <v>0.1</v>
      </c>
      <c r="P87" s="205">
        <v>4.83</v>
      </c>
      <c r="Q87" s="205">
        <v>0.4</v>
      </c>
      <c r="R87" s="205">
        <v>0.57999999999999996</v>
      </c>
      <c r="S87" s="205">
        <v>0.3</v>
      </c>
      <c r="T87" s="205">
        <v>1.47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2.08</v>
      </c>
      <c r="AD87" s="205">
        <v>0</v>
      </c>
      <c r="AE87" s="205">
        <v>0</v>
      </c>
      <c r="AF87" s="205">
        <v>0</v>
      </c>
      <c r="AG87" s="205">
        <v>36.51</v>
      </c>
      <c r="AH87" s="205">
        <v>0</v>
      </c>
      <c r="AI87" s="205">
        <v>61.51</v>
      </c>
      <c r="AJ87" s="205">
        <v>0</v>
      </c>
      <c r="AK87" s="205">
        <v>3.66</v>
      </c>
      <c r="AL87" s="205">
        <v>0</v>
      </c>
      <c r="AM87" s="205">
        <v>0</v>
      </c>
      <c r="AN87" s="205">
        <v>0</v>
      </c>
      <c r="AO87" s="205">
        <v>69.349999999999994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0.22</v>
      </c>
      <c r="E88" s="205">
        <v>0</v>
      </c>
      <c r="F88" s="205">
        <v>0</v>
      </c>
      <c r="G88" s="205">
        <v>0.96</v>
      </c>
      <c r="H88" s="205">
        <v>0</v>
      </c>
      <c r="I88" s="205">
        <v>2.33</v>
      </c>
      <c r="J88" s="205">
        <v>0.16</v>
      </c>
      <c r="K88" s="205">
        <v>2.59</v>
      </c>
      <c r="L88" s="205">
        <v>2.1</v>
      </c>
      <c r="M88" s="205">
        <v>0.08</v>
      </c>
      <c r="N88" s="205">
        <v>0.09</v>
      </c>
      <c r="O88" s="205">
        <v>0.1</v>
      </c>
      <c r="P88" s="205">
        <v>4.83</v>
      </c>
      <c r="Q88" s="205">
        <v>0.4</v>
      </c>
      <c r="R88" s="205">
        <v>0.57999999999999996</v>
      </c>
      <c r="S88" s="205">
        <v>0.3</v>
      </c>
      <c r="T88" s="205">
        <v>1.47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2.08</v>
      </c>
      <c r="AD88" s="205">
        <v>0</v>
      </c>
      <c r="AE88" s="205">
        <v>0</v>
      </c>
      <c r="AF88" s="205">
        <v>0</v>
      </c>
      <c r="AG88" s="205">
        <v>36.51</v>
      </c>
      <c r="AH88" s="205">
        <v>0</v>
      </c>
      <c r="AI88" s="205">
        <v>61.51</v>
      </c>
      <c r="AJ88" s="205">
        <v>0</v>
      </c>
      <c r="AK88" s="205">
        <v>3.66</v>
      </c>
      <c r="AL88" s="205">
        <v>0</v>
      </c>
      <c r="AM88" s="205">
        <v>0</v>
      </c>
      <c r="AN88" s="205">
        <v>0</v>
      </c>
      <c r="AO88" s="205">
        <v>69.349999999999994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0.22</v>
      </c>
      <c r="E89" s="205">
        <v>0</v>
      </c>
      <c r="F89" s="205">
        <v>0</v>
      </c>
      <c r="G89" s="205">
        <v>0.96</v>
      </c>
      <c r="H89" s="205">
        <v>0</v>
      </c>
      <c r="I89" s="205">
        <v>2.33</v>
      </c>
      <c r="J89" s="205">
        <v>0.16</v>
      </c>
      <c r="K89" s="205">
        <v>2.59</v>
      </c>
      <c r="L89" s="205">
        <v>2.1</v>
      </c>
      <c r="M89" s="205">
        <v>0.08</v>
      </c>
      <c r="N89" s="205">
        <v>0.09</v>
      </c>
      <c r="O89" s="205">
        <v>0.1</v>
      </c>
      <c r="P89" s="205">
        <v>4.83</v>
      </c>
      <c r="Q89" s="205">
        <v>0.4</v>
      </c>
      <c r="R89" s="205">
        <v>0.57999999999999996</v>
      </c>
      <c r="S89" s="205">
        <v>0.3</v>
      </c>
      <c r="T89" s="205">
        <v>1.47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2.08</v>
      </c>
      <c r="AD89" s="205">
        <v>0</v>
      </c>
      <c r="AE89" s="205">
        <v>0</v>
      </c>
      <c r="AF89" s="205">
        <v>0</v>
      </c>
      <c r="AG89" s="205">
        <v>36.51</v>
      </c>
      <c r="AH89" s="205">
        <v>0</v>
      </c>
      <c r="AI89" s="205">
        <v>61.51</v>
      </c>
      <c r="AJ89" s="205">
        <v>0</v>
      </c>
      <c r="AK89" s="205">
        <v>3.66</v>
      </c>
      <c r="AL89" s="205">
        <v>0</v>
      </c>
      <c r="AM89" s="205">
        <v>0</v>
      </c>
      <c r="AN89" s="205">
        <v>0</v>
      </c>
      <c r="AO89" s="205">
        <v>69.349999999999994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0.22</v>
      </c>
      <c r="E90" s="205">
        <v>0</v>
      </c>
      <c r="F90" s="205">
        <v>0</v>
      </c>
      <c r="G90" s="205">
        <v>0.96</v>
      </c>
      <c r="H90" s="205">
        <v>0</v>
      </c>
      <c r="I90" s="205">
        <v>2.33</v>
      </c>
      <c r="J90" s="205">
        <v>0.16</v>
      </c>
      <c r="K90" s="205">
        <v>2.59</v>
      </c>
      <c r="L90" s="205">
        <v>2.1</v>
      </c>
      <c r="M90" s="205">
        <v>0.08</v>
      </c>
      <c r="N90" s="205">
        <v>0.09</v>
      </c>
      <c r="O90" s="205">
        <v>0.1</v>
      </c>
      <c r="P90" s="205">
        <v>4.83</v>
      </c>
      <c r="Q90" s="205">
        <v>0.4</v>
      </c>
      <c r="R90" s="205">
        <v>0.57999999999999996</v>
      </c>
      <c r="S90" s="205">
        <v>0.3</v>
      </c>
      <c r="T90" s="205">
        <v>1.47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2.08</v>
      </c>
      <c r="AD90" s="205">
        <v>0</v>
      </c>
      <c r="AE90" s="205">
        <v>0</v>
      </c>
      <c r="AF90" s="205">
        <v>0</v>
      </c>
      <c r="AG90" s="205">
        <v>36.51</v>
      </c>
      <c r="AH90" s="205">
        <v>0</v>
      </c>
      <c r="AI90" s="205">
        <v>61.51</v>
      </c>
      <c r="AJ90" s="205">
        <v>0</v>
      </c>
      <c r="AK90" s="205">
        <v>3.66</v>
      </c>
      <c r="AL90" s="205">
        <v>0</v>
      </c>
      <c r="AM90" s="205">
        <v>0</v>
      </c>
      <c r="AN90" s="205">
        <v>0</v>
      </c>
      <c r="AO90" s="205">
        <v>69.349999999999994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0.22</v>
      </c>
      <c r="E91" s="205">
        <v>0</v>
      </c>
      <c r="F91" s="205">
        <v>0</v>
      </c>
      <c r="G91" s="205">
        <v>0.96</v>
      </c>
      <c r="H91" s="205">
        <v>0</v>
      </c>
      <c r="I91" s="205">
        <v>2.33</v>
      </c>
      <c r="J91" s="205">
        <v>0.16</v>
      </c>
      <c r="K91" s="205">
        <v>2.59</v>
      </c>
      <c r="L91" s="205">
        <v>2.1</v>
      </c>
      <c r="M91" s="205">
        <v>0.08</v>
      </c>
      <c r="N91" s="205">
        <v>0.09</v>
      </c>
      <c r="O91" s="205">
        <v>0.1</v>
      </c>
      <c r="P91" s="205">
        <v>4.83</v>
      </c>
      <c r="Q91" s="205">
        <v>0.4</v>
      </c>
      <c r="R91" s="205">
        <v>0.57999999999999996</v>
      </c>
      <c r="S91" s="205">
        <v>0.3</v>
      </c>
      <c r="T91" s="205">
        <v>1.47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2.08</v>
      </c>
      <c r="AD91" s="205">
        <v>0</v>
      </c>
      <c r="AE91" s="205">
        <v>0</v>
      </c>
      <c r="AF91" s="205">
        <v>0</v>
      </c>
      <c r="AG91" s="205">
        <v>36.51</v>
      </c>
      <c r="AH91" s="205">
        <v>0</v>
      </c>
      <c r="AI91" s="205">
        <v>61.51</v>
      </c>
      <c r="AJ91" s="205">
        <v>0</v>
      </c>
      <c r="AK91" s="205">
        <v>3.66</v>
      </c>
      <c r="AL91" s="205">
        <v>0</v>
      </c>
      <c r="AM91" s="205">
        <v>0</v>
      </c>
      <c r="AN91" s="205">
        <v>0</v>
      </c>
      <c r="AO91" s="205">
        <v>69.349999999999994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0.22</v>
      </c>
      <c r="E92" s="205">
        <v>0</v>
      </c>
      <c r="F92" s="205">
        <v>0</v>
      </c>
      <c r="G92" s="205">
        <v>0.96</v>
      </c>
      <c r="H92" s="205">
        <v>0</v>
      </c>
      <c r="I92" s="205">
        <v>2.33</v>
      </c>
      <c r="J92" s="205">
        <v>0.16</v>
      </c>
      <c r="K92" s="205">
        <v>2.59</v>
      </c>
      <c r="L92" s="205">
        <v>2.1</v>
      </c>
      <c r="M92" s="205">
        <v>0.08</v>
      </c>
      <c r="N92" s="205">
        <v>0.09</v>
      </c>
      <c r="O92" s="205">
        <v>0.1</v>
      </c>
      <c r="P92" s="205">
        <v>4.83</v>
      </c>
      <c r="Q92" s="205">
        <v>0.4</v>
      </c>
      <c r="R92" s="205">
        <v>0.57999999999999996</v>
      </c>
      <c r="S92" s="205">
        <v>0.3</v>
      </c>
      <c r="T92" s="205">
        <v>1.47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2.08</v>
      </c>
      <c r="AD92" s="205">
        <v>0</v>
      </c>
      <c r="AE92" s="205">
        <v>0</v>
      </c>
      <c r="AF92" s="205">
        <v>0</v>
      </c>
      <c r="AG92" s="205">
        <v>36.51</v>
      </c>
      <c r="AH92" s="205">
        <v>0</v>
      </c>
      <c r="AI92" s="205">
        <v>61.51</v>
      </c>
      <c r="AJ92" s="205">
        <v>0</v>
      </c>
      <c r="AK92" s="205">
        <v>3.66</v>
      </c>
      <c r="AL92" s="205">
        <v>0</v>
      </c>
      <c r="AM92" s="205">
        <v>0</v>
      </c>
      <c r="AN92" s="205">
        <v>0</v>
      </c>
      <c r="AO92" s="205">
        <v>69.349999999999994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0.22</v>
      </c>
      <c r="E93" s="205">
        <v>0</v>
      </c>
      <c r="F93" s="205">
        <v>0</v>
      </c>
      <c r="G93" s="205">
        <v>0.96</v>
      </c>
      <c r="H93" s="205">
        <v>0</v>
      </c>
      <c r="I93" s="205">
        <v>2.33</v>
      </c>
      <c r="J93" s="205">
        <v>0.16</v>
      </c>
      <c r="K93" s="205">
        <v>2.59</v>
      </c>
      <c r="L93" s="205">
        <v>2.1</v>
      </c>
      <c r="M93" s="205">
        <v>0.08</v>
      </c>
      <c r="N93" s="205">
        <v>0.09</v>
      </c>
      <c r="O93" s="205">
        <v>0.1</v>
      </c>
      <c r="P93" s="205">
        <v>4.83</v>
      </c>
      <c r="Q93" s="205">
        <v>0.4</v>
      </c>
      <c r="R93" s="205">
        <v>0.57999999999999996</v>
      </c>
      <c r="S93" s="205">
        <v>0.3</v>
      </c>
      <c r="T93" s="205">
        <v>1.47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2.08</v>
      </c>
      <c r="AD93" s="205">
        <v>0</v>
      </c>
      <c r="AE93" s="205">
        <v>0</v>
      </c>
      <c r="AF93" s="205">
        <v>0</v>
      </c>
      <c r="AG93" s="205">
        <v>36.51</v>
      </c>
      <c r="AH93" s="205">
        <v>0</v>
      </c>
      <c r="AI93" s="205">
        <v>61.51</v>
      </c>
      <c r="AJ93" s="205">
        <v>0</v>
      </c>
      <c r="AK93" s="205">
        <v>3.66</v>
      </c>
      <c r="AL93" s="205">
        <v>0</v>
      </c>
      <c r="AM93" s="205">
        <v>0</v>
      </c>
      <c r="AN93" s="205">
        <v>0</v>
      </c>
      <c r="AO93" s="205">
        <v>69.349999999999994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0.22</v>
      </c>
      <c r="E94" s="205">
        <v>0</v>
      </c>
      <c r="F94" s="205">
        <v>0</v>
      </c>
      <c r="G94" s="205">
        <v>0.96</v>
      </c>
      <c r="H94" s="205">
        <v>0</v>
      </c>
      <c r="I94" s="205">
        <v>2.33</v>
      </c>
      <c r="J94" s="205">
        <v>0.16</v>
      </c>
      <c r="K94" s="205">
        <v>2.59</v>
      </c>
      <c r="L94" s="205">
        <v>2.1</v>
      </c>
      <c r="M94" s="205">
        <v>0.08</v>
      </c>
      <c r="N94" s="205">
        <v>0.09</v>
      </c>
      <c r="O94" s="205">
        <v>0.1</v>
      </c>
      <c r="P94" s="205">
        <v>4.83</v>
      </c>
      <c r="Q94" s="205">
        <v>0.4</v>
      </c>
      <c r="R94" s="205">
        <v>0.57999999999999996</v>
      </c>
      <c r="S94" s="205">
        <v>0.3</v>
      </c>
      <c r="T94" s="205">
        <v>1.47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2.08</v>
      </c>
      <c r="AD94" s="205">
        <v>0</v>
      </c>
      <c r="AE94" s="205">
        <v>0</v>
      </c>
      <c r="AF94" s="205">
        <v>0</v>
      </c>
      <c r="AG94" s="205">
        <v>36.51</v>
      </c>
      <c r="AH94" s="205">
        <v>0</v>
      </c>
      <c r="AI94" s="205">
        <v>61.51</v>
      </c>
      <c r="AJ94" s="205">
        <v>0</v>
      </c>
      <c r="AK94" s="205">
        <v>3.66</v>
      </c>
      <c r="AL94" s="205">
        <v>0</v>
      </c>
      <c r="AM94" s="205">
        <v>0</v>
      </c>
      <c r="AN94" s="205">
        <v>0</v>
      </c>
      <c r="AO94" s="205">
        <v>69.349999999999994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0.22</v>
      </c>
      <c r="E95" s="205">
        <v>0</v>
      </c>
      <c r="F95" s="205">
        <v>0</v>
      </c>
      <c r="G95" s="205">
        <v>0.96</v>
      </c>
      <c r="H95" s="205">
        <v>0</v>
      </c>
      <c r="I95" s="205">
        <v>2.33</v>
      </c>
      <c r="J95" s="205">
        <v>0.16</v>
      </c>
      <c r="K95" s="205">
        <v>2.59</v>
      </c>
      <c r="L95" s="205">
        <v>2.1</v>
      </c>
      <c r="M95" s="205">
        <v>0.08</v>
      </c>
      <c r="N95" s="205">
        <v>0.09</v>
      </c>
      <c r="O95" s="205">
        <v>0.1</v>
      </c>
      <c r="P95" s="205">
        <v>4.83</v>
      </c>
      <c r="Q95" s="205">
        <v>0.4</v>
      </c>
      <c r="R95" s="205">
        <v>0.57999999999999996</v>
      </c>
      <c r="S95" s="205">
        <v>0.3</v>
      </c>
      <c r="T95" s="205">
        <v>1.47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2.08</v>
      </c>
      <c r="AD95" s="205">
        <v>0</v>
      </c>
      <c r="AE95" s="205">
        <v>0</v>
      </c>
      <c r="AF95" s="205">
        <v>0</v>
      </c>
      <c r="AG95" s="205">
        <v>36.51</v>
      </c>
      <c r="AH95" s="205">
        <v>0</v>
      </c>
      <c r="AI95" s="205">
        <v>61.51</v>
      </c>
      <c r="AJ95" s="205">
        <v>0</v>
      </c>
      <c r="AK95" s="205">
        <v>3.66</v>
      </c>
      <c r="AL95" s="205">
        <v>0</v>
      </c>
      <c r="AM95" s="205">
        <v>0</v>
      </c>
      <c r="AN95" s="205">
        <v>0</v>
      </c>
      <c r="AO95" s="205">
        <v>69.349999999999994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0.22</v>
      </c>
      <c r="E96" s="205">
        <v>0</v>
      </c>
      <c r="F96" s="205">
        <v>0</v>
      </c>
      <c r="G96" s="205">
        <v>0.96</v>
      </c>
      <c r="H96" s="205">
        <v>0</v>
      </c>
      <c r="I96" s="205">
        <v>2.33</v>
      </c>
      <c r="J96" s="205">
        <v>0.16</v>
      </c>
      <c r="K96" s="205">
        <v>2.59</v>
      </c>
      <c r="L96" s="205">
        <v>2.1</v>
      </c>
      <c r="M96" s="205">
        <v>0.08</v>
      </c>
      <c r="N96" s="205">
        <v>0.09</v>
      </c>
      <c r="O96" s="205">
        <v>0.1</v>
      </c>
      <c r="P96" s="205">
        <v>4.83</v>
      </c>
      <c r="Q96" s="205">
        <v>0.4</v>
      </c>
      <c r="R96" s="205">
        <v>0.57999999999999996</v>
      </c>
      <c r="S96" s="205">
        <v>0.3</v>
      </c>
      <c r="T96" s="205">
        <v>1.47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2.08</v>
      </c>
      <c r="AD96" s="205">
        <v>0</v>
      </c>
      <c r="AE96" s="205">
        <v>0</v>
      </c>
      <c r="AF96" s="205">
        <v>0</v>
      </c>
      <c r="AG96" s="205">
        <v>36.51</v>
      </c>
      <c r="AH96" s="205">
        <v>0</v>
      </c>
      <c r="AI96" s="205">
        <v>61.51</v>
      </c>
      <c r="AJ96" s="205">
        <v>0</v>
      </c>
      <c r="AK96" s="205">
        <v>3.66</v>
      </c>
      <c r="AL96" s="205">
        <v>0</v>
      </c>
      <c r="AM96" s="205">
        <v>0</v>
      </c>
      <c r="AN96" s="205">
        <v>0</v>
      </c>
      <c r="AO96" s="205">
        <v>69.349999999999994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0.22</v>
      </c>
      <c r="E97" s="205">
        <v>0</v>
      </c>
      <c r="F97" s="205">
        <v>0</v>
      </c>
      <c r="G97" s="205">
        <v>0.96</v>
      </c>
      <c r="H97" s="205">
        <v>0</v>
      </c>
      <c r="I97" s="205">
        <v>2.33</v>
      </c>
      <c r="J97" s="205">
        <v>0.16</v>
      </c>
      <c r="K97" s="205">
        <v>2.59</v>
      </c>
      <c r="L97" s="205">
        <v>2.1</v>
      </c>
      <c r="M97" s="205">
        <v>0.08</v>
      </c>
      <c r="N97" s="205">
        <v>0.09</v>
      </c>
      <c r="O97" s="205">
        <v>0.1</v>
      </c>
      <c r="P97" s="205">
        <v>4.83</v>
      </c>
      <c r="Q97" s="205">
        <v>0.4</v>
      </c>
      <c r="R97" s="205">
        <v>0.57999999999999996</v>
      </c>
      <c r="S97" s="205">
        <v>0.3</v>
      </c>
      <c r="T97" s="205">
        <v>1.47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2.08</v>
      </c>
      <c r="AD97" s="205">
        <v>0</v>
      </c>
      <c r="AE97" s="205">
        <v>0</v>
      </c>
      <c r="AF97" s="205">
        <v>0</v>
      </c>
      <c r="AG97" s="205">
        <v>36.51</v>
      </c>
      <c r="AH97" s="205">
        <v>0</v>
      </c>
      <c r="AI97" s="205">
        <v>61.51</v>
      </c>
      <c r="AJ97" s="205">
        <v>0</v>
      </c>
      <c r="AK97" s="205">
        <v>3.66</v>
      </c>
      <c r="AL97" s="205">
        <v>0</v>
      </c>
      <c r="AM97" s="205">
        <v>0</v>
      </c>
      <c r="AN97" s="205">
        <v>0</v>
      </c>
      <c r="AO97" s="205">
        <v>69.349999999999994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0.22</v>
      </c>
      <c r="E98" s="205">
        <v>0</v>
      </c>
      <c r="F98" s="205">
        <v>0</v>
      </c>
      <c r="G98" s="205">
        <v>0.96</v>
      </c>
      <c r="H98" s="205">
        <v>0</v>
      </c>
      <c r="I98" s="205">
        <v>2.33</v>
      </c>
      <c r="J98" s="205">
        <v>0.16</v>
      </c>
      <c r="K98" s="205">
        <v>2.59</v>
      </c>
      <c r="L98" s="205">
        <v>2.1</v>
      </c>
      <c r="M98" s="205">
        <v>0.08</v>
      </c>
      <c r="N98" s="205">
        <v>0.09</v>
      </c>
      <c r="O98" s="205">
        <v>0.1</v>
      </c>
      <c r="P98" s="205">
        <v>4.83</v>
      </c>
      <c r="Q98" s="205">
        <v>0.4</v>
      </c>
      <c r="R98" s="205">
        <v>0.57999999999999996</v>
      </c>
      <c r="S98" s="205">
        <v>0.3</v>
      </c>
      <c r="T98" s="205">
        <v>1.47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2.08</v>
      </c>
      <c r="AD98" s="205">
        <v>0</v>
      </c>
      <c r="AE98" s="205">
        <v>0</v>
      </c>
      <c r="AF98" s="205">
        <v>0</v>
      </c>
      <c r="AG98" s="205">
        <v>36.51</v>
      </c>
      <c r="AH98" s="205">
        <v>0</v>
      </c>
      <c r="AI98" s="205">
        <v>61.51</v>
      </c>
      <c r="AJ98" s="205">
        <v>0</v>
      </c>
      <c r="AK98" s="205">
        <v>3.66</v>
      </c>
      <c r="AL98" s="205">
        <v>0</v>
      </c>
      <c r="AM98" s="205">
        <v>0</v>
      </c>
      <c r="AN98" s="205">
        <v>0</v>
      </c>
      <c r="AO98" s="205">
        <v>69.349999999999994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5.2799999999999982E-3</v>
      </c>
      <c r="E99">
        <f t="shared" si="0"/>
        <v>0</v>
      </c>
      <c r="F99">
        <f t="shared" si="0"/>
        <v>0</v>
      </c>
      <c r="G99">
        <f t="shared" si="0"/>
        <v>2.3039999999999967E-2</v>
      </c>
      <c r="H99">
        <f t="shared" si="0"/>
        <v>0</v>
      </c>
      <c r="I99">
        <f t="shared" si="0"/>
        <v>5.5920000000000109E-2</v>
      </c>
      <c r="J99">
        <f t="shared" si="0"/>
        <v>3.8400000000000027E-3</v>
      </c>
      <c r="K99">
        <f t="shared" si="0"/>
        <v>6.2160000000000069E-2</v>
      </c>
      <c r="L99">
        <f t="shared" si="0"/>
        <v>5.039999999999991E-2</v>
      </c>
      <c r="M99">
        <f t="shared" si="0"/>
        <v>1.9200000000000013E-3</v>
      </c>
      <c r="N99">
        <f t="shared" si="0"/>
        <v>2.1624999999999978E-3</v>
      </c>
      <c r="O99">
        <f t="shared" si="0"/>
        <v>2.4074999999999956E-3</v>
      </c>
      <c r="P99">
        <f t="shared" si="0"/>
        <v>0.1159199999999999</v>
      </c>
      <c r="Q99">
        <f t="shared" si="0"/>
        <v>9.5999999999999818E-3</v>
      </c>
      <c r="R99">
        <f t="shared" si="0"/>
        <v>1.8552499999999982E-2</v>
      </c>
      <c r="S99">
        <f t="shared" si="0"/>
        <v>9.5574999999999913E-3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5.138500000000009E-2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9.1280000000000097E-2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2.2599999999999998</v>
      </c>
      <c r="E3" s="205">
        <v>0</v>
      </c>
      <c r="F3" s="205">
        <v>0</v>
      </c>
      <c r="G3" s="205">
        <v>10.66</v>
      </c>
      <c r="H3" s="205">
        <v>0</v>
      </c>
      <c r="I3" s="205">
        <v>24.46</v>
      </c>
      <c r="J3" s="205">
        <v>1.68</v>
      </c>
      <c r="K3" s="205">
        <v>2.95</v>
      </c>
      <c r="L3" s="205">
        <v>460.92</v>
      </c>
      <c r="M3" s="205">
        <v>0.98</v>
      </c>
      <c r="N3" s="205">
        <v>1.26</v>
      </c>
      <c r="O3" s="205">
        <v>0</v>
      </c>
      <c r="P3" s="205">
        <v>1.49</v>
      </c>
      <c r="Q3" s="205">
        <v>7.01</v>
      </c>
      <c r="R3" s="205">
        <v>6.56</v>
      </c>
      <c r="S3" s="205">
        <v>4.22</v>
      </c>
      <c r="T3" s="205">
        <v>1.47</v>
      </c>
      <c r="U3" s="205">
        <v>1.49</v>
      </c>
      <c r="V3" s="205">
        <v>6.37</v>
      </c>
      <c r="W3" s="205">
        <v>0.49</v>
      </c>
      <c r="X3" s="205">
        <v>1.58</v>
      </c>
      <c r="Y3" s="205">
        <v>0</v>
      </c>
      <c r="Z3" s="205">
        <v>2.5499999999999998</v>
      </c>
      <c r="AA3" s="205">
        <v>18.98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23.23</v>
      </c>
      <c r="AH3" s="205">
        <v>0</v>
      </c>
      <c r="AI3" s="205">
        <v>39.14</v>
      </c>
      <c r="AJ3" s="205">
        <v>0</v>
      </c>
      <c r="AK3" s="205">
        <v>10.89</v>
      </c>
      <c r="AL3" s="205">
        <v>0</v>
      </c>
      <c r="AM3" s="205">
        <v>0</v>
      </c>
      <c r="AN3" s="205">
        <v>0</v>
      </c>
      <c r="AO3" s="205">
        <v>206.63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2.2599999999999998</v>
      </c>
      <c r="E4" s="205">
        <v>0</v>
      </c>
      <c r="F4" s="205">
        <v>0</v>
      </c>
      <c r="G4" s="205">
        <v>10.66</v>
      </c>
      <c r="H4" s="205">
        <v>0</v>
      </c>
      <c r="I4" s="205">
        <v>24.46</v>
      </c>
      <c r="J4" s="205">
        <v>1.68</v>
      </c>
      <c r="K4" s="205">
        <v>2.95</v>
      </c>
      <c r="L4" s="205">
        <v>460.92</v>
      </c>
      <c r="M4" s="205">
        <v>0.98</v>
      </c>
      <c r="N4" s="205">
        <v>1.26</v>
      </c>
      <c r="O4" s="205">
        <v>0</v>
      </c>
      <c r="P4" s="205">
        <v>1.49</v>
      </c>
      <c r="Q4" s="205">
        <v>7.01</v>
      </c>
      <c r="R4" s="205">
        <v>6.56</v>
      </c>
      <c r="S4" s="205">
        <v>4.22</v>
      </c>
      <c r="T4" s="205">
        <v>1.47</v>
      </c>
      <c r="U4" s="205">
        <v>1.49</v>
      </c>
      <c r="V4" s="205">
        <v>6.37</v>
      </c>
      <c r="W4" s="205">
        <v>0.49</v>
      </c>
      <c r="X4" s="205">
        <v>1.58</v>
      </c>
      <c r="Y4" s="205">
        <v>0</v>
      </c>
      <c r="Z4" s="205">
        <v>2.5499999999999998</v>
      </c>
      <c r="AA4" s="205">
        <v>18.98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23.23</v>
      </c>
      <c r="AH4" s="205">
        <v>0</v>
      </c>
      <c r="AI4" s="205">
        <v>39.14</v>
      </c>
      <c r="AJ4" s="205">
        <v>0</v>
      </c>
      <c r="AK4" s="205">
        <v>10.89</v>
      </c>
      <c r="AL4" s="205">
        <v>0</v>
      </c>
      <c r="AM4" s="205">
        <v>0</v>
      </c>
      <c r="AN4" s="205">
        <v>0</v>
      </c>
      <c r="AO4" s="205">
        <v>206.63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2.2599999999999998</v>
      </c>
      <c r="E5" s="205">
        <v>0</v>
      </c>
      <c r="F5" s="205">
        <v>0</v>
      </c>
      <c r="G5" s="205">
        <v>10.66</v>
      </c>
      <c r="H5" s="205">
        <v>0</v>
      </c>
      <c r="I5" s="205">
        <v>24.46</v>
      </c>
      <c r="J5" s="205">
        <v>1.68</v>
      </c>
      <c r="K5" s="205">
        <v>2.95</v>
      </c>
      <c r="L5" s="205">
        <v>460.92</v>
      </c>
      <c r="M5" s="205">
        <v>0.98</v>
      </c>
      <c r="N5" s="205">
        <v>1.26</v>
      </c>
      <c r="O5" s="205">
        <v>0</v>
      </c>
      <c r="P5" s="205">
        <v>1.49</v>
      </c>
      <c r="Q5" s="205">
        <v>7.01</v>
      </c>
      <c r="R5" s="205">
        <v>6.56</v>
      </c>
      <c r="S5" s="205">
        <v>4.22</v>
      </c>
      <c r="T5" s="205">
        <v>1.47</v>
      </c>
      <c r="U5" s="205">
        <v>1.49</v>
      </c>
      <c r="V5" s="205">
        <v>6.37</v>
      </c>
      <c r="W5" s="205">
        <v>0.49</v>
      </c>
      <c r="X5" s="205">
        <v>1.58</v>
      </c>
      <c r="Y5" s="205">
        <v>0</v>
      </c>
      <c r="Z5" s="205">
        <v>2.5499999999999998</v>
      </c>
      <c r="AA5" s="205">
        <v>18.98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23.23</v>
      </c>
      <c r="AH5" s="205">
        <v>0</v>
      </c>
      <c r="AI5" s="205">
        <v>39.14</v>
      </c>
      <c r="AJ5" s="205">
        <v>0</v>
      </c>
      <c r="AK5" s="205">
        <v>10.89</v>
      </c>
      <c r="AL5" s="205">
        <v>0</v>
      </c>
      <c r="AM5" s="205">
        <v>0</v>
      </c>
      <c r="AN5" s="205">
        <v>0</v>
      </c>
      <c r="AO5" s="205">
        <v>206.63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2.2599999999999998</v>
      </c>
      <c r="E6" s="205">
        <v>0</v>
      </c>
      <c r="F6" s="205">
        <v>0</v>
      </c>
      <c r="G6" s="205">
        <v>10.66</v>
      </c>
      <c r="H6" s="205">
        <v>0</v>
      </c>
      <c r="I6" s="205">
        <v>24.46</v>
      </c>
      <c r="J6" s="205">
        <v>1.68</v>
      </c>
      <c r="K6" s="205">
        <v>2.95</v>
      </c>
      <c r="L6" s="205">
        <v>460.92</v>
      </c>
      <c r="M6" s="205">
        <v>0.98</v>
      </c>
      <c r="N6" s="205">
        <v>1.26</v>
      </c>
      <c r="O6" s="205">
        <v>0</v>
      </c>
      <c r="P6" s="205">
        <v>1.49</v>
      </c>
      <c r="Q6" s="205">
        <v>7.01</v>
      </c>
      <c r="R6" s="205">
        <v>6.56</v>
      </c>
      <c r="S6" s="205">
        <v>4.22</v>
      </c>
      <c r="T6" s="205">
        <v>1.47</v>
      </c>
      <c r="U6" s="205">
        <v>1.49</v>
      </c>
      <c r="V6" s="205">
        <v>6.37</v>
      </c>
      <c r="W6" s="205">
        <v>0.49</v>
      </c>
      <c r="X6" s="205">
        <v>1.58</v>
      </c>
      <c r="Y6" s="205">
        <v>0</v>
      </c>
      <c r="Z6" s="205">
        <v>2.5499999999999998</v>
      </c>
      <c r="AA6" s="205">
        <v>18.98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23.23</v>
      </c>
      <c r="AH6" s="205">
        <v>0</v>
      </c>
      <c r="AI6" s="205">
        <v>39.14</v>
      </c>
      <c r="AJ6" s="205">
        <v>0</v>
      </c>
      <c r="AK6" s="205">
        <v>10.89</v>
      </c>
      <c r="AL6" s="205">
        <v>0</v>
      </c>
      <c r="AM6" s="205">
        <v>0</v>
      </c>
      <c r="AN6" s="205">
        <v>0</v>
      </c>
      <c r="AO6" s="205">
        <v>206.63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2.2599999999999998</v>
      </c>
      <c r="E7" s="205">
        <v>0</v>
      </c>
      <c r="F7" s="205">
        <v>0</v>
      </c>
      <c r="G7" s="205">
        <v>10.66</v>
      </c>
      <c r="H7" s="205">
        <v>0</v>
      </c>
      <c r="I7" s="205">
        <v>24.46</v>
      </c>
      <c r="J7" s="205">
        <v>1.68</v>
      </c>
      <c r="K7" s="205">
        <v>2.95</v>
      </c>
      <c r="L7" s="205">
        <v>460.92</v>
      </c>
      <c r="M7" s="205">
        <v>0.98</v>
      </c>
      <c r="N7" s="205">
        <v>1.26</v>
      </c>
      <c r="O7" s="205">
        <v>0</v>
      </c>
      <c r="P7" s="205">
        <v>1.49</v>
      </c>
      <c r="Q7" s="205">
        <v>7.01</v>
      </c>
      <c r="R7" s="205">
        <v>6.56</v>
      </c>
      <c r="S7" s="205">
        <v>4.22</v>
      </c>
      <c r="T7" s="205">
        <v>1.47</v>
      </c>
      <c r="U7" s="205">
        <v>1.49</v>
      </c>
      <c r="V7" s="205">
        <v>6.37</v>
      </c>
      <c r="W7" s="205">
        <v>0.5</v>
      </c>
      <c r="X7" s="205">
        <v>1.58</v>
      </c>
      <c r="Y7" s="205">
        <v>0</v>
      </c>
      <c r="Z7" s="205">
        <v>2.5499999999999998</v>
      </c>
      <c r="AA7" s="205">
        <v>18.98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23.23</v>
      </c>
      <c r="AH7" s="205">
        <v>0</v>
      </c>
      <c r="AI7" s="205">
        <v>39.14</v>
      </c>
      <c r="AJ7" s="205">
        <v>0</v>
      </c>
      <c r="AK7" s="205">
        <v>10.89</v>
      </c>
      <c r="AL7" s="205">
        <v>0</v>
      </c>
      <c r="AM7" s="205">
        <v>0</v>
      </c>
      <c r="AN7" s="205">
        <v>0</v>
      </c>
      <c r="AO7" s="205">
        <v>206.63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2.2599999999999998</v>
      </c>
      <c r="E8" s="205">
        <v>0</v>
      </c>
      <c r="F8" s="205">
        <v>0</v>
      </c>
      <c r="G8" s="205">
        <v>10.66</v>
      </c>
      <c r="H8" s="205">
        <v>0</v>
      </c>
      <c r="I8" s="205">
        <v>24.46</v>
      </c>
      <c r="J8" s="205">
        <v>1.68</v>
      </c>
      <c r="K8" s="205">
        <v>2.95</v>
      </c>
      <c r="L8" s="205">
        <v>460.92</v>
      </c>
      <c r="M8" s="205">
        <v>0.98</v>
      </c>
      <c r="N8" s="205">
        <v>1.26</v>
      </c>
      <c r="O8" s="205">
        <v>0</v>
      </c>
      <c r="P8" s="205">
        <v>1.49</v>
      </c>
      <c r="Q8" s="205">
        <v>7.01</v>
      </c>
      <c r="R8" s="205">
        <v>6.56</v>
      </c>
      <c r="S8" s="205">
        <v>4.22</v>
      </c>
      <c r="T8" s="205">
        <v>1.47</v>
      </c>
      <c r="U8" s="205">
        <v>1.49</v>
      </c>
      <c r="V8" s="205">
        <v>6.37</v>
      </c>
      <c r="W8" s="205">
        <v>0.5</v>
      </c>
      <c r="X8" s="205">
        <v>1.58</v>
      </c>
      <c r="Y8" s="205">
        <v>0</v>
      </c>
      <c r="Z8" s="205">
        <v>44.25</v>
      </c>
      <c r="AA8" s="205">
        <v>18.98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23.23</v>
      </c>
      <c r="AH8" s="205">
        <v>0</v>
      </c>
      <c r="AI8" s="205">
        <v>39.14</v>
      </c>
      <c r="AJ8" s="205">
        <v>0</v>
      </c>
      <c r="AK8" s="205">
        <v>10.89</v>
      </c>
      <c r="AL8" s="205">
        <v>0</v>
      </c>
      <c r="AM8" s="205">
        <v>0</v>
      </c>
      <c r="AN8" s="205">
        <v>0</v>
      </c>
      <c r="AO8" s="205">
        <v>206.63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2.2599999999999998</v>
      </c>
      <c r="E9" s="205">
        <v>0</v>
      </c>
      <c r="F9" s="205">
        <v>0</v>
      </c>
      <c r="G9" s="205">
        <v>10.66</v>
      </c>
      <c r="H9" s="205">
        <v>0</v>
      </c>
      <c r="I9" s="205">
        <v>24.46</v>
      </c>
      <c r="J9" s="205">
        <v>1.68</v>
      </c>
      <c r="K9" s="205">
        <v>2.95</v>
      </c>
      <c r="L9" s="205">
        <v>460.92</v>
      </c>
      <c r="M9" s="205">
        <v>0.98</v>
      </c>
      <c r="N9" s="205">
        <v>1.26</v>
      </c>
      <c r="O9" s="205">
        <v>0</v>
      </c>
      <c r="P9" s="205">
        <v>1.49</v>
      </c>
      <c r="Q9" s="205">
        <v>7.01</v>
      </c>
      <c r="R9" s="205">
        <v>13.01</v>
      </c>
      <c r="S9" s="205">
        <v>8.1</v>
      </c>
      <c r="T9" s="205">
        <v>1.47</v>
      </c>
      <c r="U9" s="205">
        <v>1.49</v>
      </c>
      <c r="V9" s="205">
        <v>6.37</v>
      </c>
      <c r="W9" s="205">
        <v>14.24</v>
      </c>
      <c r="X9" s="205">
        <v>30.78</v>
      </c>
      <c r="Y9" s="205">
        <v>0</v>
      </c>
      <c r="Z9" s="205">
        <v>44.25</v>
      </c>
      <c r="AA9" s="205">
        <v>18.98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23.23</v>
      </c>
      <c r="AH9" s="205">
        <v>0</v>
      </c>
      <c r="AI9" s="205">
        <v>39.14</v>
      </c>
      <c r="AJ9" s="205">
        <v>0</v>
      </c>
      <c r="AK9" s="205">
        <v>10.89</v>
      </c>
      <c r="AL9" s="205">
        <v>0</v>
      </c>
      <c r="AM9" s="205">
        <v>0</v>
      </c>
      <c r="AN9" s="205">
        <v>0</v>
      </c>
      <c r="AO9" s="205">
        <v>206.63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2.2599999999999998</v>
      </c>
      <c r="E10" s="205">
        <v>0</v>
      </c>
      <c r="F10" s="205">
        <v>0</v>
      </c>
      <c r="G10" s="205">
        <v>10.66</v>
      </c>
      <c r="H10" s="205">
        <v>0</v>
      </c>
      <c r="I10" s="205">
        <v>24.46</v>
      </c>
      <c r="J10" s="205">
        <v>1.68</v>
      </c>
      <c r="K10" s="205">
        <v>2.95</v>
      </c>
      <c r="L10" s="205">
        <v>460.92</v>
      </c>
      <c r="M10" s="205">
        <v>0.98</v>
      </c>
      <c r="N10" s="205">
        <v>1.26</v>
      </c>
      <c r="O10" s="205">
        <v>0</v>
      </c>
      <c r="P10" s="205">
        <v>1.49</v>
      </c>
      <c r="Q10" s="205">
        <v>7.01</v>
      </c>
      <c r="R10" s="205">
        <v>13.01</v>
      </c>
      <c r="S10" s="205">
        <v>8.1</v>
      </c>
      <c r="T10" s="205">
        <v>1.47</v>
      </c>
      <c r="U10" s="205">
        <v>1.49</v>
      </c>
      <c r="V10" s="205">
        <v>6.37</v>
      </c>
      <c r="W10" s="205">
        <v>14.24</v>
      </c>
      <c r="X10" s="205">
        <v>30.78</v>
      </c>
      <c r="Y10" s="205">
        <v>0</v>
      </c>
      <c r="Z10" s="205">
        <v>44.25</v>
      </c>
      <c r="AA10" s="205">
        <v>18.98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23.23</v>
      </c>
      <c r="AH10" s="205">
        <v>0</v>
      </c>
      <c r="AI10" s="205">
        <v>39.14</v>
      </c>
      <c r="AJ10" s="205">
        <v>0</v>
      </c>
      <c r="AK10" s="205">
        <v>10.89</v>
      </c>
      <c r="AL10" s="205">
        <v>0</v>
      </c>
      <c r="AM10" s="205">
        <v>0</v>
      </c>
      <c r="AN10" s="205">
        <v>0</v>
      </c>
      <c r="AO10" s="205">
        <v>206.63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2.2599999999999998</v>
      </c>
      <c r="E11" s="205">
        <v>0</v>
      </c>
      <c r="F11" s="205">
        <v>0</v>
      </c>
      <c r="G11" s="205">
        <v>10.66</v>
      </c>
      <c r="H11" s="205">
        <v>0</v>
      </c>
      <c r="I11" s="205">
        <v>24.46</v>
      </c>
      <c r="J11" s="205">
        <v>1.68</v>
      </c>
      <c r="K11" s="205">
        <v>2.95</v>
      </c>
      <c r="L11" s="205">
        <v>460.92</v>
      </c>
      <c r="M11" s="205">
        <v>0.98</v>
      </c>
      <c r="N11" s="205">
        <v>1.26</v>
      </c>
      <c r="O11" s="205">
        <v>0</v>
      </c>
      <c r="P11" s="205">
        <v>1.49</v>
      </c>
      <c r="Q11" s="205">
        <v>7.01</v>
      </c>
      <c r="R11" s="205">
        <v>13.01</v>
      </c>
      <c r="S11" s="205">
        <v>8.1</v>
      </c>
      <c r="T11" s="205">
        <v>1.47</v>
      </c>
      <c r="U11" s="205">
        <v>1.49</v>
      </c>
      <c r="V11" s="205">
        <v>6.37</v>
      </c>
      <c r="W11" s="205">
        <v>14.24</v>
      </c>
      <c r="X11" s="205">
        <v>1.58</v>
      </c>
      <c r="Y11" s="205">
        <v>0</v>
      </c>
      <c r="Z11" s="205">
        <v>44.25</v>
      </c>
      <c r="AA11" s="205">
        <v>18.98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23.23</v>
      </c>
      <c r="AH11" s="205">
        <v>0</v>
      </c>
      <c r="AI11" s="205">
        <v>39.14</v>
      </c>
      <c r="AJ11" s="205">
        <v>0</v>
      </c>
      <c r="AK11" s="205">
        <v>10.89</v>
      </c>
      <c r="AL11" s="205">
        <v>0</v>
      </c>
      <c r="AM11" s="205">
        <v>0</v>
      </c>
      <c r="AN11" s="205">
        <v>0</v>
      </c>
      <c r="AO11" s="205">
        <v>206.63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2.2599999999999998</v>
      </c>
      <c r="E12" s="205">
        <v>0</v>
      </c>
      <c r="F12" s="205">
        <v>0</v>
      </c>
      <c r="G12" s="205">
        <v>10.66</v>
      </c>
      <c r="H12" s="205">
        <v>0</v>
      </c>
      <c r="I12" s="205">
        <v>24.46</v>
      </c>
      <c r="J12" s="205">
        <v>1.68</v>
      </c>
      <c r="K12" s="205">
        <v>2.95</v>
      </c>
      <c r="L12" s="205">
        <v>460.92</v>
      </c>
      <c r="M12" s="205">
        <v>0.98</v>
      </c>
      <c r="N12" s="205">
        <v>1.26</v>
      </c>
      <c r="O12" s="205">
        <v>0</v>
      </c>
      <c r="P12" s="205">
        <v>1.49</v>
      </c>
      <c r="Q12" s="205">
        <v>7.01</v>
      </c>
      <c r="R12" s="205">
        <v>13.01</v>
      </c>
      <c r="S12" s="205">
        <v>8.1</v>
      </c>
      <c r="T12" s="205">
        <v>1.47</v>
      </c>
      <c r="U12" s="205">
        <v>1.49</v>
      </c>
      <c r="V12" s="205">
        <v>6.37</v>
      </c>
      <c r="W12" s="205">
        <v>14.24</v>
      </c>
      <c r="X12" s="205">
        <v>1.58</v>
      </c>
      <c r="Y12" s="205">
        <v>0</v>
      </c>
      <c r="Z12" s="205">
        <v>44.25</v>
      </c>
      <c r="AA12" s="205">
        <v>18.98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23.23</v>
      </c>
      <c r="AH12" s="205">
        <v>0</v>
      </c>
      <c r="AI12" s="205">
        <v>39.14</v>
      </c>
      <c r="AJ12" s="205">
        <v>0</v>
      </c>
      <c r="AK12" s="205">
        <v>10.89</v>
      </c>
      <c r="AL12" s="205">
        <v>0</v>
      </c>
      <c r="AM12" s="205">
        <v>0</v>
      </c>
      <c r="AN12" s="205">
        <v>0</v>
      </c>
      <c r="AO12" s="205">
        <v>206.63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2.2599999999999998</v>
      </c>
      <c r="E13" s="205">
        <v>0</v>
      </c>
      <c r="F13" s="205">
        <v>0</v>
      </c>
      <c r="G13" s="205">
        <v>10.66</v>
      </c>
      <c r="H13" s="205">
        <v>0</v>
      </c>
      <c r="I13" s="205">
        <v>24.46</v>
      </c>
      <c r="J13" s="205">
        <v>1.68</v>
      </c>
      <c r="K13" s="205">
        <v>2.95</v>
      </c>
      <c r="L13" s="205">
        <v>460.92</v>
      </c>
      <c r="M13" s="205">
        <v>0.98</v>
      </c>
      <c r="N13" s="205">
        <v>1.26</v>
      </c>
      <c r="O13" s="205">
        <v>0</v>
      </c>
      <c r="P13" s="205">
        <v>1.49</v>
      </c>
      <c r="Q13" s="205">
        <v>7.01</v>
      </c>
      <c r="R13" s="205">
        <v>11.9</v>
      </c>
      <c r="S13" s="205">
        <v>7.59</v>
      </c>
      <c r="T13" s="205">
        <v>1.47</v>
      </c>
      <c r="U13" s="205">
        <v>1.49</v>
      </c>
      <c r="V13" s="205">
        <v>6.37</v>
      </c>
      <c r="W13" s="205">
        <v>14.24</v>
      </c>
      <c r="X13" s="205">
        <v>1.58</v>
      </c>
      <c r="Y13" s="205">
        <v>0</v>
      </c>
      <c r="Z13" s="205">
        <v>44.07</v>
      </c>
      <c r="AA13" s="205">
        <v>18.98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23.23</v>
      </c>
      <c r="AH13" s="205">
        <v>0</v>
      </c>
      <c r="AI13" s="205">
        <v>39.14</v>
      </c>
      <c r="AJ13" s="205">
        <v>0</v>
      </c>
      <c r="AK13" s="205">
        <v>10.89</v>
      </c>
      <c r="AL13" s="205">
        <v>0</v>
      </c>
      <c r="AM13" s="205">
        <v>0</v>
      </c>
      <c r="AN13" s="205">
        <v>0</v>
      </c>
      <c r="AO13" s="205">
        <v>206.63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2.2599999999999998</v>
      </c>
      <c r="E14" s="205">
        <v>0</v>
      </c>
      <c r="F14" s="205">
        <v>0</v>
      </c>
      <c r="G14" s="205">
        <v>10.66</v>
      </c>
      <c r="H14" s="205">
        <v>0</v>
      </c>
      <c r="I14" s="205">
        <v>24.46</v>
      </c>
      <c r="J14" s="205">
        <v>1.68</v>
      </c>
      <c r="K14" s="205">
        <v>2.95</v>
      </c>
      <c r="L14" s="205">
        <v>460.92</v>
      </c>
      <c r="M14" s="205">
        <v>0.98</v>
      </c>
      <c r="N14" s="205">
        <v>1.26</v>
      </c>
      <c r="O14" s="205">
        <v>0</v>
      </c>
      <c r="P14" s="205">
        <v>1.49</v>
      </c>
      <c r="Q14" s="205">
        <v>7.01</v>
      </c>
      <c r="R14" s="205">
        <v>11.9</v>
      </c>
      <c r="S14" s="205">
        <v>7.59</v>
      </c>
      <c r="T14" s="205">
        <v>1.47</v>
      </c>
      <c r="U14" s="205">
        <v>1.49</v>
      </c>
      <c r="V14" s="205">
        <v>6.37</v>
      </c>
      <c r="W14" s="205">
        <v>14.24</v>
      </c>
      <c r="X14" s="205">
        <v>1.58</v>
      </c>
      <c r="Y14" s="205">
        <v>0</v>
      </c>
      <c r="Z14" s="205">
        <v>44.07</v>
      </c>
      <c r="AA14" s="205">
        <v>18.98</v>
      </c>
      <c r="AB14" s="205">
        <v>0</v>
      </c>
      <c r="AC14" s="205">
        <v>16.45</v>
      </c>
      <c r="AD14" s="205">
        <v>0</v>
      </c>
      <c r="AE14" s="205">
        <v>0</v>
      </c>
      <c r="AF14" s="205">
        <v>0</v>
      </c>
      <c r="AG14" s="205">
        <v>23.23</v>
      </c>
      <c r="AH14" s="205">
        <v>0</v>
      </c>
      <c r="AI14" s="205">
        <v>39.14</v>
      </c>
      <c r="AJ14" s="205">
        <v>0</v>
      </c>
      <c r="AK14" s="205">
        <v>10.89</v>
      </c>
      <c r="AL14" s="205">
        <v>0</v>
      </c>
      <c r="AM14" s="205">
        <v>0</v>
      </c>
      <c r="AN14" s="205">
        <v>0</v>
      </c>
      <c r="AO14" s="205">
        <v>206.63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2.2599999999999998</v>
      </c>
      <c r="E15" s="205">
        <v>0</v>
      </c>
      <c r="F15" s="205">
        <v>0</v>
      </c>
      <c r="G15" s="205">
        <v>10.66</v>
      </c>
      <c r="H15" s="205">
        <v>0</v>
      </c>
      <c r="I15" s="205">
        <v>24.46</v>
      </c>
      <c r="J15" s="205">
        <v>1.68</v>
      </c>
      <c r="K15" s="205">
        <v>2.95</v>
      </c>
      <c r="L15" s="205">
        <v>460.92</v>
      </c>
      <c r="M15" s="205">
        <v>0.98</v>
      </c>
      <c r="N15" s="205">
        <v>1.26</v>
      </c>
      <c r="O15" s="205">
        <v>0</v>
      </c>
      <c r="P15" s="205">
        <v>1.49</v>
      </c>
      <c r="Q15" s="205">
        <v>7.01</v>
      </c>
      <c r="R15" s="205">
        <v>11.9</v>
      </c>
      <c r="S15" s="205">
        <v>7.59</v>
      </c>
      <c r="T15" s="205">
        <v>1.47</v>
      </c>
      <c r="U15" s="205">
        <v>1.49</v>
      </c>
      <c r="V15" s="205">
        <v>6.37</v>
      </c>
      <c r="W15" s="205">
        <v>14.24</v>
      </c>
      <c r="X15" s="205">
        <v>1.58</v>
      </c>
      <c r="Y15" s="205">
        <v>0</v>
      </c>
      <c r="Z15" s="205">
        <v>44.25</v>
      </c>
      <c r="AA15" s="205">
        <v>18.98</v>
      </c>
      <c r="AB15" s="205">
        <v>0</v>
      </c>
      <c r="AC15" s="205">
        <v>16.45</v>
      </c>
      <c r="AD15" s="205">
        <v>0</v>
      </c>
      <c r="AE15" s="205">
        <v>0</v>
      </c>
      <c r="AF15" s="205">
        <v>0</v>
      </c>
      <c r="AG15" s="205">
        <v>23.23</v>
      </c>
      <c r="AH15" s="205">
        <v>0</v>
      </c>
      <c r="AI15" s="205">
        <v>39.14</v>
      </c>
      <c r="AJ15" s="205">
        <v>0</v>
      </c>
      <c r="AK15" s="205">
        <v>10.89</v>
      </c>
      <c r="AL15" s="205">
        <v>0</v>
      </c>
      <c r="AM15" s="205">
        <v>0</v>
      </c>
      <c r="AN15" s="205">
        <v>0</v>
      </c>
      <c r="AO15" s="205">
        <v>206.63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2.2599999999999998</v>
      </c>
      <c r="E16" s="205">
        <v>0</v>
      </c>
      <c r="F16" s="205">
        <v>0</v>
      </c>
      <c r="G16" s="205">
        <v>10.66</v>
      </c>
      <c r="H16" s="205">
        <v>0</v>
      </c>
      <c r="I16" s="205">
        <v>24.46</v>
      </c>
      <c r="J16" s="205">
        <v>1.68</v>
      </c>
      <c r="K16" s="205">
        <v>2.95</v>
      </c>
      <c r="L16" s="205">
        <v>460.92</v>
      </c>
      <c r="M16" s="205">
        <v>0.98</v>
      </c>
      <c r="N16" s="205">
        <v>1.26</v>
      </c>
      <c r="O16" s="205">
        <v>0</v>
      </c>
      <c r="P16" s="205">
        <v>1.49</v>
      </c>
      <c r="Q16" s="205">
        <v>7.01</v>
      </c>
      <c r="R16" s="205">
        <v>11.9</v>
      </c>
      <c r="S16" s="205">
        <v>7.59</v>
      </c>
      <c r="T16" s="205">
        <v>1.47</v>
      </c>
      <c r="U16" s="205">
        <v>1.49</v>
      </c>
      <c r="V16" s="205">
        <v>6.37</v>
      </c>
      <c r="W16" s="205">
        <v>14.24</v>
      </c>
      <c r="X16" s="205">
        <v>30.78</v>
      </c>
      <c r="Y16" s="205">
        <v>0</v>
      </c>
      <c r="Z16" s="205">
        <v>44.25</v>
      </c>
      <c r="AA16" s="205">
        <v>18.98</v>
      </c>
      <c r="AB16" s="205">
        <v>0</v>
      </c>
      <c r="AC16" s="205">
        <v>16.45</v>
      </c>
      <c r="AD16" s="205">
        <v>0</v>
      </c>
      <c r="AE16" s="205">
        <v>0</v>
      </c>
      <c r="AF16" s="205">
        <v>0</v>
      </c>
      <c r="AG16" s="205">
        <v>23.23</v>
      </c>
      <c r="AH16" s="205">
        <v>0</v>
      </c>
      <c r="AI16" s="205">
        <v>39.14</v>
      </c>
      <c r="AJ16" s="205">
        <v>0</v>
      </c>
      <c r="AK16" s="205">
        <v>10.89</v>
      </c>
      <c r="AL16" s="205">
        <v>0</v>
      </c>
      <c r="AM16" s="205">
        <v>0</v>
      </c>
      <c r="AN16" s="205">
        <v>0</v>
      </c>
      <c r="AO16" s="205">
        <v>206.63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2.2599999999999998</v>
      </c>
      <c r="E17" s="205">
        <v>0</v>
      </c>
      <c r="F17" s="205">
        <v>0</v>
      </c>
      <c r="G17" s="205">
        <v>10.66</v>
      </c>
      <c r="H17" s="205">
        <v>0</v>
      </c>
      <c r="I17" s="205">
        <v>24.46</v>
      </c>
      <c r="J17" s="205">
        <v>1.68</v>
      </c>
      <c r="K17" s="205">
        <v>2.95</v>
      </c>
      <c r="L17" s="205">
        <v>460.92</v>
      </c>
      <c r="M17" s="205">
        <v>0.98</v>
      </c>
      <c r="N17" s="205">
        <v>1.26</v>
      </c>
      <c r="O17" s="205">
        <v>0</v>
      </c>
      <c r="P17" s="205">
        <v>1.49</v>
      </c>
      <c r="Q17" s="205">
        <v>7.01</v>
      </c>
      <c r="R17" s="205">
        <v>11.9</v>
      </c>
      <c r="S17" s="205">
        <v>7.59</v>
      </c>
      <c r="T17" s="205">
        <v>1.47</v>
      </c>
      <c r="U17" s="205">
        <v>1.49</v>
      </c>
      <c r="V17" s="205">
        <v>6.37</v>
      </c>
      <c r="W17" s="205">
        <v>14.24</v>
      </c>
      <c r="X17" s="205">
        <v>30.78</v>
      </c>
      <c r="Y17" s="205">
        <v>0</v>
      </c>
      <c r="Z17" s="205">
        <v>44.25</v>
      </c>
      <c r="AA17" s="205">
        <v>18.98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23.23</v>
      </c>
      <c r="AH17" s="205">
        <v>0</v>
      </c>
      <c r="AI17" s="205">
        <v>39.14</v>
      </c>
      <c r="AJ17" s="205">
        <v>0</v>
      </c>
      <c r="AK17" s="205">
        <v>10.89</v>
      </c>
      <c r="AL17" s="205">
        <v>0</v>
      </c>
      <c r="AM17" s="205">
        <v>0</v>
      </c>
      <c r="AN17" s="205">
        <v>0</v>
      </c>
      <c r="AO17" s="205">
        <v>206.63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2.2599999999999998</v>
      </c>
      <c r="E18" s="205">
        <v>0</v>
      </c>
      <c r="F18" s="205">
        <v>0</v>
      </c>
      <c r="G18" s="205">
        <v>10.66</v>
      </c>
      <c r="H18" s="205">
        <v>0</v>
      </c>
      <c r="I18" s="205">
        <v>24.46</v>
      </c>
      <c r="J18" s="205">
        <v>1.68</v>
      </c>
      <c r="K18" s="205">
        <v>2.95</v>
      </c>
      <c r="L18" s="205">
        <v>460.92</v>
      </c>
      <c r="M18" s="205">
        <v>0.98</v>
      </c>
      <c r="N18" s="205">
        <v>1.26</v>
      </c>
      <c r="O18" s="205">
        <v>0</v>
      </c>
      <c r="P18" s="205">
        <v>1.49</v>
      </c>
      <c r="Q18" s="205">
        <v>7.01</v>
      </c>
      <c r="R18" s="205">
        <v>11.9</v>
      </c>
      <c r="S18" s="205">
        <v>7.59</v>
      </c>
      <c r="T18" s="205">
        <v>1.47</v>
      </c>
      <c r="U18" s="205">
        <v>1.49</v>
      </c>
      <c r="V18" s="205">
        <v>6.37</v>
      </c>
      <c r="W18" s="205">
        <v>14.24</v>
      </c>
      <c r="X18" s="205">
        <v>30.78</v>
      </c>
      <c r="Y18" s="205">
        <v>0</v>
      </c>
      <c r="Z18" s="205">
        <v>44.25</v>
      </c>
      <c r="AA18" s="205">
        <v>18.98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23.23</v>
      </c>
      <c r="AH18" s="205">
        <v>0</v>
      </c>
      <c r="AI18" s="205">
        <v>39.14</v>
      </c>
      <c r="AJ18" s="205">
        <v>0</v>
      </c>
      <c r="AK18" s="205">
        <v>10.89</v>
      </c>
      <c r="AL18" s="205">
        <v>0</v>
      </c>
      <c r="AM18" s="205">
        <v>0</v>
      </c>
      <c r="AN18" s="205">
        <v>0</v>
      </c>
      <c r="AO18" s="205">
        <v>206.63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2.2599999999999998</v>
      </c>
      <c r="E19" s="205">
        <v>0</v>
      </c>
      <c r="F19" s="205">
        <v>0</v>
      </c>
      <c r="G19" s="205">
        <v>10.66</v>
      </c>
      <c r="H19" s="205">
        <v>0</v>
      </c>
      <c r="I19" s="205">
        <v>24.46</v>
      </c>
      <c r="J19" s="205">
        <v>1.68</v>
      </c>
      <c r="K19" s="205">
        <v>2.95</v>
      </c>
      <c r="L19" s="205">
        <v>460.92</v>
      </c>
      <c r="M19" s="205">
        <v>0.98</v>
      </c>
      <c r="N19" s="205">
        <v>1.26</v>
      </c>
      <c r="O19" s="205">
        <v>0</v>
      </c>
      <c r="P19" s="205">
        <v>1.49</v>
      </c>
      <c r="Q19" s="205">
        <v>7.01</v>
      </c>
      <c r="R19" s="205">
        <v>11.9</v>
      </c>
      <c r="S19" s="205">
        <v>7.59</v>
      </c>
      <c r="T19" s="205">
        <v>1.47</v>
      </c>
      <c r="U19" s="205">
        <v>1.49</v>
      </c>
      <c r="V19" s="205">
        <v>6.37</v>
      </c>
      <c r="W19" s="205">
        <v>14.24</v>
      </c>
      <c r="X19" s="205">
        <v>30.78</v>
      </c>
      <c r="Y19" s="205">
        <v>0</v>
      </c>
      <c r="Z19" s="205">
        <v>44.25</v>
      </c>
      <c r="AA19" s="205">
        <v>18.98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23.23</v>
      </c>
      <c r="AH19" s="205">
        <v>0</v>
      </c>
      <c r="AI19" s="205">
        <v>39.14</v>
      </c>
      <c r="AJ19" s="205">
        <v>0</v>
      </c>
      <c r="AK19" s="205">
        <v>10.89</v>
      </c>
      <c r="AL19" s="205">
        <v>0</v>
      </c>
      <c r="AM19" s="205">
        <v>0</v>
      </c>
      <c r="AN19" s="205">
        <v>0</v>
      </c>
      <c r="AO19" s="205">
        <v>206.63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2.2599999999999998</v>
      </c>
      <c r="E20" s="205">
        <v>0</v>
      </c>
      <c r="F20" s="205">
        <v>0</v>
      </c>
      <c r="G20" s="205">
        <v>10.66</v>
      </c>
      <c r="H20" s="205">
        <v>0</v>
      </c>
      <c r="I20" s="205">
        <v>24.46</v>
      </c>
      <c r="J20" s="205">
        <v>1.68</v>
      </c>
      <c r="K20" s="205">
        <v>2.95</v>
      </c>
      <c r="L20" s="205">
        <v>460.92</v>
      </c>
      <c r="M20" s="205">
        <v>0.98</v>
      </c>
      <c r="N20" s="205">
        <v>1.26</v>
      </c>
      <c r="O20" s="205">
        <v>0</v>
      </c>
      <c r="P20" s="205">
        <v>1.49</v>
      </c>
      <c r="Q20" s="205">
        <v>7.01</v>
      </c>
      <c r="R20" s="205">
        <v>11.9</v>
      </c>
      <c r="S20" s="205">
        <v>7.59</v>
      </c>
      <c r="T20" s="205">
        <v>1.47</v>
      </c>
      <c r="U20" s="205">
        <v>1.49</v>
      </c>
      <c r="V20" s="205">
        <v>6.37</v>
      </c>
      <c r="W20" s="205">
        <v>14.24</v>
      </c>
      <c r="X20" s="205">
        <v>30.78</v>
      </c>
      <c r="Y20" s="205">
        <v>0</v>
      </c>
      <c r="Z20" s="205">
        <v>44.25</v>
      </c>
      <c r="AA20" s="205">
        <v>18.98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23.23</v>
      </c>
      <c r="AH20" s="205">
        <v>0</v>
      </c>
      <c r="AI20" s="205">
        <v>39.14</v>
      </c>
      <c r="AJ20" s="205">
        <v>0</v>
      </c>
      <c r="AK20" s="205">
        <v>10.89</v>
      </c>
      <c r="AL20" s="205">
        <v>0</v>
      </c>
      <c r="AM20" s="205">
        <v>0</v>
      </c>
      <c r="AN20" s="205">
        <v>0</v>
      </c>
      <c r="AO20" s="205">
        <v>206.63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2.2599999999999998</v>
      </c>
      <c r="E21" s="205">
        <v>0</v>
      </c>
      <c r="F21" s="205">
        <v>0</v>
      </c>
      <c r="G21" s="205">
        <v>10.66</v>
      </c>
      <c r="H21" s="205">
        <v>0</v>
      </c>
      <c r="I21" s="205">
        <v>24.46</v>
      </c>
      <c r="J21" s="205">
        <v>1.68</v>
      </c>
      <c r="K21" s="205">
        <v>2.95</v>
      </c>
      <c r="L21" s="205">
        <v>460.92</v>
      </c>
      <c r="M21" s="205">
        <v>0.98</v>
      </c>
      <c r="N21" s="205">
        <v>1.26</v>
      </c>
      <c r="O21" s="205">
        <v>0</v>
      </c>
      <c r="P21" s="205">
        <v>1.49</v>
      </c>
      <c r="Q21" s="205">
        <v>7.01</v>
      </c>
      <c r="R21" s="205">
        <v>6.59</v>
      </c>
      <c r="S21" s="205">
        <v>4.16</v>
      </c>
      <c r="T21" s="205">
        <v>1.47</v>
      </c>
      <c r="U21" s="205">
        <v>1.49</v>
      </c>
      <c r="V21" s="205">
        <v>6.37</v>
      </c>
      <c r="W21" s="205">
        <v>14.24</v>
      </c>
      <c r="X21" s="205">
        <v>30.78</v>
      </c>
      <c r="Y21" s="205">
        <v>0</v>
      </c>
      <c r="Z21" s="205">
        <v>43.58</v>
      </c>
      <c r="AA21" s="205">
        <v>18.77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23.23</v>
      </c>
      <c r="AH21" s="205">
        <v>0</v>
      </c>
      <c r="AI21" s="205">
        <v>39.14</v>
      </c>
      <c r="AJ21" s="205">
        <v>0</v>
      </c>
      <c r="AK21" s="205">
        <v>10.89</v>
      </c>
      <c r="AL21" s="205">
        <v>0</v>
      </c>
      <c r="AM21" s="205">
        <v>0</v>
      </c>
      <c r="AN21" s="205">
        <v>0</v>
      </c>
      <c r="AO21" s="205">
        <v>206.63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2.2599999999999998</v>
      </c>
      <c r="E22" s="205">
        <v>0</v>
      </c>
      <c r="F22" s="205">
        <v>0</v>
      </c>
      <c r="G22" s="205">
        <v>10.66</v>
      </c>
      <c r="H22" s="205">
        <v>0</v>
      </c>
      <c r="I22" s="205">
        <v>24.46</v>
      </c>
      <c r="J22" s="205">
        <v>1.68</v>
      </c>
      <c r="K22" s="205">
        <v>2.95</v>
      </c>
      <c r="L22" s="205">
        <v>460.92</v>
      </c>
      <c r="M22" s="205">
        <v>0.98</v>
      </c>
      <c r="N22" s="205">
        <v>1.26</v>
      </c>
      <c r="O22" s="205">
        <v>0</v>
      </c>
      <c r="P22" s="205">
        <v>1.49</v>
      </c>
      <c r="Q22" s="205">
        <v>7.01</v>
      </c>
      <c r="R22" s="205">
        <v>6.59</v>
      </c>
      <c r="S22" s="205">
        <v>4.16</v>
      </c>
      <c r="T22" s="205">
        <v>1.47</v>
      </c>
      <c r="U22" s="205">
        <v>1.49</v>
      </c>
      <c r="V22" s="205">
        <v>6.37</v>
      </c>
      <c r="W22" s="205">
        <v>14.24</v>
      </c>
      <c r="X22" s="205">
        <v>30.78</v>
      </c>
      <c r="Y22" s="205">
        <v>0</v>
      </c>
      <c r="Z22" s="205">
        <v>44.25</v>
      </c>
      <c r="AA22" s="205">
        <v>18.98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23.23</v>
      </c>
      <c r="AH22" s="205">
        <v>0</v>
      </c>
      <c r="AI22" s="205">
        <v>39.14</v>
      </c>
      <c r="AJ22" s="205">
        <v>0</v>
      </c>
      <c r="AK22" s="205">
        <v>10.89</v>
      </c>
      <c r="AL22" s="205">
        <v>0</v>
      </c>
      <c r="AM22" s="205">
        <v>0</v>
      </c>
      <c r="AN22" s="205">
        <v>0</v>
      </c>
      <c r="AO22" s="205">
        <v>206.63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2.2599999999999998</v>
      </c>
      <c r="E23" s="205">
        <v>0</v>
      </c>
      <c r="F23" s="205">
        <v>0</v>
      </c>
      <c r="G23" s="205">
        <v>10.66</v>
      </c>
      <c r="H23" s="205">
        <v>0</v>
      </c>
      <c r="I23" s="205">
        <v>24.46</v>
      </c>
      <c r="J23" s="205">
        <v>1.68</v>
      </c>
      <c r="K23" s="205">
        <v>2.95</v>
      </c>
      <c r="L23" s="205">
        <v>460.92</v>
      </c>
      <c r="M23" s="205">
        <v>0.98</v>
      </c>
      <c r="N23" s="205">
        <v>1.26</v>
      </c>
      <c r="O23" s="205">
        <v>0</v>
      </c>
      <c r="P23" s="205">
        <v>1.49</v>
      </c>
      <c r="Q23" s="205">
        <v>7.01</v>
      </c>
      <c r="R23" s="205">
        <v>7.6</v>
      </c>
      <c r="S23" s="205">
        <v>4.93</v>
      </c>
      <c r="T23" s="205">
        <v>1.47</v>
      </c>
      <c r="U23" s="205">
        <v>1.49</v>
      </c>
      <c r="V23" s="205">
        <v>6.37</v>
      </c>
      <c r="W23" s="205">
        <v>14.24</v>
      </c>
      <c r="X23" s="205">
        <v>30.78</v>
      </c>
      <c r="Y23" s="205">
        <v>0</v>
      </c>
      <c r="Z23" s="205">
        <v>44.25</v>
      </c>
      <c r="AA23" s="205">
        <v>18.98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23.23</v>
      </c>
      <c r="AH23" s="205">
        <v>0</v>
      </c>
      <c r="AI23" s="205">
        <v>39.14</v>
      </c>
      <c r="AJ23" s="205">
        <v>0</v>
      </c>
      <c r="AK23" s="205">
        <v>10.89</v>
      </c>
      <c r="AL23" s="205">
        <v>0</v>
      </c>
      <c r="AM23" s="205">
        <v>0</v>
      </c>
      <c r="AN23" s="205">
        <v>0</v>
      </c>
      <c r="AO23" s="205">
        <v>206.63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2.2599999999999998</v>
      </c>
      <c r="E24" s="205">
        <v>0</v>
      </c>
      <c r="F24" s="205">
        <v>0</v>
      </c>
      <c r="G24" s="205">
        <v>10.66</v>
      </c>
      <c r="H24" s="205">
        <v>0</v>
      </c>
      <c r="I24" s="205">
        <v>24.46</v>
      </c>
      <c r="J24" s="205">
        <v>1.68</v>
      </c>
      <c r="K24" s="205">
        <v>2.95</v>
      </c>
      <c r="L24" s="205">
        <v>460.92</v>
      </c>
      <c r="M24" s="205">
        <v>0.98</v>
      </c>
      <c r="N24" s="205">
        <v>1.26</v>
      </c>
      <c r="O24" s="205">
        <v>0</v>
      </c>
      <c r="P24" s="205">
        <v>1.49</v>
      </c>
      <c r="Q24" s="205">
        <v>7.01</v>
      </c>
      <c r="R24" s="205">
        <v>7.6</v>
      </c>
      <c r="S24" s="205">
        <v>4.93</v>
      </c>
      <c r="T24" s="205">
        <v>1.47</v>
      </c>
      <c r="U24" s="205">
        <v>1.49</v>
      </c>
      <c r="V24" s="205">
        <v>6.37</v>
      </c>
      <c r="W24" s="205">
        <v>14.24</v>
      </c>
      <c r="X24" s="205">
        <v>30.78</v>
      </c>
      <c r="Y24" s="205">
        <v>0</v>
      </c>
      <c r="Z24" s="205">
        <v>44.25</v>
      </c>
      <c r="AA24" s="205">
        <v>18.98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23.23</v>
      </c>
      <c r="AH24" s="205">
        <v>0</v>
      </c>
      <c r="AI24" s="205">
        <v>39.14</v>
      </c>
      <c r="AJ24" s="205">
        <v>0</v>
      </c>
      <c r="AK24" s="205">
        <v>10.89</v>
      </c>
      <c r="AL24" s="205">
        <v>0</v>
      </c>
      <c r="AM24" s="205">
        <v>0</v>
      </c>
      <c r="AN24" s="205">
        <v>0</v>
      </c>
      <c r="AO24" s="205">
        <v>206.63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2.2599999999999998</v>
      </c>
      <c r="E25" s="205">
        <v>0</v>
      </c>
      <c r="F25" s="205">
        <v>0</v>
      </c>
      <c r="G25" s="205">
        <v>10.66</v>
      </c>
      <c r="H25" s="205">
        <v>0</v>
      </c>
      <c r="I25" s="205">
        <v>24.46</v>
      </c>
      <c r="J25" s="205">
        <v>1.68</v>
      </c>
      <c r="K25" s="205">
        <v>2.95</v>
      </c>
      <c r="L25" s="205">
        <v>460.92</v>
      </c>
      <c r="M25" s="205">
        <v>0.98</v>
      </c>
      <c r="N25" s="205">
        <v>1.26</v>
      </c>
      <c r="O25" s="205">
        <v>0</v>
      </c>
      <c r="P25" s="205">
        <v>1.49</v>
      </c>
      <c r="Q25" s="205">
        <v>7.01</v>
      </c>
      <c r="R25" s="205">
        <v>7.6</v>
      </c>
      <c r="S25" s="205">
        <v>4.93</v>
      </c>
      <c r="T25" s="205">
        <v>1.47</v>
      </c>
      <c r="U25" s="205">
        <v>1.49</v>
      </c>
      <c r="V25" s="205">
        <v>6.37</v>
      </c>
      <c r="W25" s="205">
        <v>14.24</v>
      </c>
      <c r="X25" s="205">
        <v>30.78</v>
      </c>
      <c r="Y25" s="205">
        <v>0</v>
      </c>
      <c r="Z25" s="205">
        <v>44.25</v>
      </c>
      <c r="AA25" s="205">
        <v>18.98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23.23</v>
      </c>
      <c r="AH25" s="205">
        <v>0</v>
      </c>
      <c r="AI25" s="205">
        <v>39.14</v>
      </c>
      <c r="AJ25" s="205">
        <v>0</v>
      </c>
      <c r="AK25" s="205">
        <v>10.89</v>
      </c>
      <c r="AL25" s="205">
        <v>0</v>
      </c>
      <c r="AM25" s="205">
        <v>0</v>
      </c>
      <c r="AN25" s="205">
        <v>0</v>
      </c>
      <c r="AO25" s="205">
        <v>206.63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2.2599999999999998</v>
      </c>
      <c r="E26" s="205">
        <v>0</v>
      </c>
      <c r="F26" s="205">
        <v>0</v>
      </c>
      <c r="G26" s="205">
        <v>10.66</v>
      </c>
      <c r="H26" s="205">
        <v>0</v>
      </c>
      <c r="I26" s="205">
        <v>24.46</v>
      </c>
      <c r="J26" s="205">
        <v>1.68</v>
      </c>
      <c r="K26" s="205">
        <v>2.95</v>
      </c>
      <c r="L26" s="205">
        <v>460.92</v>
      </c>
      <c r="M26" s="205">
        <v>0.98</v>
      </c>
      <c r="N26" s="205">
        <v>1.26</v>
      </c>
      <c r="O26" s="205">
        <v>0</v>
      </c>
      <c r="P26" s="205">
        <v>1.49</v>
      </c>
      <c r="Q26" s="205">
        <v>7.01</v>
      </c>
      <c r="R26" s="205">
        <v>7.35</v>
      </c>
      <c r="S26" s="205">
        <v>4.93</v>
      </c>
      <c r="T26" s="205">
        <v>1.47</v>
      </c>
      <c r="U26" s="205">
        <v>1.49</v>
      </c>
      <c r="V26" s="205">
        <v>6.37</v>
      </c>
      <c r="W26" s="205">
        <v>14.24</v>
      </c>
      <c r="X26" s="205">
        <v>1.58</v>
      </c>
      <c r="Y26" s="205">
        <v>0</v>
      </c>
      <c r="Z26" s="205">
        <v>44.25</v>
      </c>
      <c r="AA26" s="205">
        <v>18.98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23.23</v>
      </c>
      <c r="AH26" s="205">
        <v>0</v>
      </c>
      <c r="AI26" s="205">
        <v>39.14</v>
      </c>
      <c r="AJ26" s="205">
        <v>0</v>
      </c>
      <c r="AK26" s="205">
        <v>10.89</v>
      </c>
      <c r="AL26" s="205">
        <v>0</v>
      </c>
      <c r="AM26" s="205">
        <v>0</v>
      </c>
      <c r="AN26" s="205">
        <v>0</v>
      </c>
      <c r="AO26" s="205">
        <v>206.63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2.2599999999999998</v>
      </c>
      <c r="E27" s="205">
        <v>0</v>
      </c>
      <c r="F27" s="205">
        <v>0</v>
      </c>
      <c r="G27" s="205">
        <v>10.66</v>
      </c>
      <c r="H27" s="205">
        <v>0</v>
      </c>
      <c r="I27" s="205">
        <v>24.46</v>
      </c>
      <c r="J27" s="205">
        <v>1.68</v>
      </c>
      <c r="K27" s="205">
        <v>2.95</v>
      </c>
      <c r="L27" s="205">
        <v>460.92</v>
      </c>
      <c r="M27" s="205">
        <v>0.98</v>
      </c>
      <c r="N27" s="205">
        <v>1.26</v>
      </c>
      <c r="O27" s="205">
        <v>0</v>
      </c>
      <c r="P27" s="205">
        <v>1.49</v>
      </c>
      <c r="Q27" s="205">
        <v>7.01</v>
      </c>
      <c r="R27" s="205">
        <v>12.47</v>
      </c>
      <c r="S27" s="205">
        <v>7.98</v>
      </c>
      <c r="T27" s="205">
        <v>1.47</v>
      </c>
      <c r="U27" s="205">
        <v>1.49</v>
      </c>
      <c r="V27" s="205">
        <v>6.37</v>
      </c>
      <c r="W27" s="205">
        <v>0.73</v>
      </c>
      <c r="X27" s="205">
        <v>1.58</v>
      </c>
      <c r="Y27" s="205">
        <v>0</v>
      </c>
      <c r="Z27" s="205">
        <v>2.5499999999999998</v>
      </c>
      <c r="AA27" s="205">
        <v>18.98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23.23</v>
      </c>
      <c r="AH27" s="205">
        <v>0</v>
      </c>
      <c r="AI27" s="205">
        <v>39.14</v>
      </c>
      <c r="AJ27" s="205">
        <v>0</v>
      </c>
      <c r="AK27" s="205">
        <v>10.89</v>
      </c>
      <c r="AL27" s="205">
        <v>0</v>
      </c>
      <c r="AM27" s="205">
        <v>0</v>
      </c>
      <c r="AN27" s="205">
        <v>0</v>
      </c>
      <c r="AO27" s="205">
        <v>206.63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2.2599999999999998</v>
      </c>
      <c r="E28" s="205">
        <v>0</v>
      </c>
      <c r="F28" s="205">
        <v>0</v>
      </c>
      <c r="G28" s="205">
        <v>10.66</v>
      </c>
      <c r="H28" s="205">
        <v>0</v>
      </c>
      <c r="I28" s="205">
        <v>24.46</v>
      </c>
      <c r="J28" s="205">
        <v>1.68</v>
      </c>
      <c r="K28" s="205">
        <v>0</v>
      </c>
      <c r="L28" s="205">
        <v>460.92</v>
      </c>
      <c r="M28" s="205">
        <v>0.98</v>
      </c>
      <c r="N28" s="205">
        <v>1.26</v>
      </c>
      <c r="O28" s="205">
        <v>0</v>
      </c>
      <c r="P28" s="205">
        <v>1.49</v>
      </c>
      <c r="Q28" s="205">
        <v>7.01</v>
      </c>
      <c r="R28" s="205">
        <v>13.01</v>
      </c>
      <c r="S28" s="205">
        <v>8.1</v>
      </c>
      <c r="T28" s="205">
        <v>1.47</v>
      </c>
      <c r="U28" s="205">
        <v>1.49</v>
      </c>
      <c r="V28" s="205">
        <v>0.22</v>
      </c>
      <c r="W28" s="205">
        <v>0.73</v>
      </c>
      <c r="X28" s="205">
        <v>1.58</v>
      </c>
      <c r="Y28" s="205">
        <v>0</v>
      </c>
      <c r="Z28" s="205">
        <v>2.5499999999999998</v>
      </c>
      <c r="AA28" s="205">
        <v>0.96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23.23</v>
      </c>
      <c r="AH28" s="205">
        <v>0</v>
      </c>
      <c r="AI28" s="205">
        <v>39.14</v>
      </c>
      <c r="AJ28" s="205">
        <v>0</v>
      </c>
      <c r="AK28" s="205">
        <v>11.82</v>
      </c>
      <c r="AL28" s="205">
        <v>0</v>
      </c>
      <c r="AM28" s="205">
        <v>0</v>
      </c>
      <c r="AN28" s="205">
        <v>0</v>
      </c>
      <c r="AO28" s="205">
        <v>206.63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2.2599999999999998</v>
      </c>
      <c r="E29" s="205">
        <v>0</v>
      </c>
      <c r="F29" s="205">
        <v>0</v>
      </c>
      <c r="G29" s="205">
        <v>10.66</v>
      </c>
      <c r="H29" s="205">
        <v>0</v>
      </c>
      <c r="I29" s="205">
        <v>24.46</v>
      </c>
      <c r="J29" s="205">
        <v>1.68</v>
      </c>
      <c r="K29" s="205">
        <v>0</v>
      </c>
      <c r="L29" s="205">
        <v>460.92</v>
      </c>
      <c r="M29" s="205">
        <v>0.98</v>
      </c>
      <c r="N29" s="205">
        <v>1.26</v>
      </c>
      <c r="O29" s="205">
        <v>0</v>
      </c>
      <c r="P29" s="205">
        <v>1.49</v>
      </c>
      <c r="Q29" s="205">
        <v>7.01</v>
      </c>
      <c r="R29" s="205">
        <v>0.45</v>
      </c>
      <c r="S29" s="205">
        <v>0.28000000000000003</v>
      </c>
      <c r="T29" s="205">
        <v>1.47</v>
      </c>
      <c r="U29" s="205">
        <v>1.49</v>
      </c>
      <c r="V29" s="205">
        <v>0.22</v>
      </c>
      <c r="W29" s="205">
        <v>0.73</v>
      </c>
      <c r="X29" s="205">
        <v>1.58</v>
      </c>
      <c r="Y29" s="205">
        <v>0</v>
      </c>
      <c r="Z29" s="205">
        <v>2.5499999999999998</v>
      </c>
      <c r="AA29" s="205">
        <v>0.96</v>
      </c>
      <c r="AB29" s="205">
        <v>0</v>
      </c>
      <c r="AC29" s="205">
        <v>16.45</v>
      </c>
      <c r="AD29" s="205">
        <v>0</v>
      </c>
      <c r="AE29" s="205">
        <v>0</v>
      </c>
      <c r="AF29" s="205">
        <v>0</v>
      </c>
      <c r="AG29" s="205">
        <v>23.23</v>
      </c>
      <c r="AH29" s="205">
        <v>0</v>
      </c>
      <c r="AI29" s="205">
        <v>39.14</v>
      </c>
      <c r="AJ29" s="205">
        <v>0</v>
      </c>
      <c r="AK29" s="205">
        <v>11.82</v>
      </c>
      <c r="AL29" s="205">
        <v>0</v>
      </c>
      <c r="AM29" s="205">
        <v>0</v>
      </c>
      <c r="AN29" s="205">
        <v>0</v>
      </c>
      <c r="AO29" s="205">
        <v>206.63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2.2599999999999998</v>
      </c>
      <c r="E30" s="205">
        <v>0</v>
      </c>
      <c r="F30" s="205">
        <v>0</v>
      </c>
      <c r="G30" s="205">
        <v>10.66</v>
      </c>
      <c r="H30" s="205">
        <v>0</v>
      </c>
      <c r="I30" s="205">
        <v>24.46</v>
      </c>
      <c r="J30" s="205">
        <v>1.68</v>
      </c>
      <c r="K30" s="205">
        <v>0</v>
      </c>
      <c r="L30" s="205">
        <v>460.92</v>
      </c>
      <c r="M30" s="205">
        <v>0.98</v>
      </c>
      <c r="N30" s="205">
        <v>1.26</v>
      </c>
      <c r="O30" s="205">
        <v>0</v>
      </c>
      <c r="P30" s="205">
        <v>1.49</v>
      </c>
      <c r="Q30" s="205">
        <v>7.01</v>
      </c>
      <c r="R30" s="205">
        <v>0.45</v>
      </c>
      <c r="S30" s="205">
        <v>0.28000000000000003</v>
      </c>
      <c r="T30" s="205">
        <v>1.47</v>
      </c>
      <c r="U30" s="205">
        <v>1.49</v>
      </c>
      <c r="V30" s="205">
        <v>0.22</v>
      </c>
      <c r="W30" s="205">
        <v>0.73</v>
      </c>
      <c r="X30" s="205">
        <v>1.58</v>
      </c>
      <c r="Y30" s="205">
        <v>0</v>
      </c>
      <c r="Z30" s="205">
        <v>2.5499999999999998</v>
      </c>
      <c r="AA30" s="205">
        <v>0.96</v>
      </c>
      <c r="AB30" s="205">
        <v>0</v>
      </c>
      <c r="AC30" s="205">
        <v>16.45</v>
      </c>
      <c r="AD30" s="205">
        <v>0</v>
      </c>
      <c r="AE30" s="205">
        <v>0</v>
      </c>
      <c r="AF30" s="205">
        <v>0</v>
      </c>
      <c r="AG30" s="205">
        <v>23.23</v>
      </c>
      <c r="AH30" s="205">
        <v>0</v>
      </c>
      <c r="AI30" s="205">
        <v>39.14</v>
      </c>
      <c r="AJ30" s="205">
        <v>0</v>
      </c>
      <c r="AK30" s="205">
        <v>11.82</v>
      </c>
      <c r="AL30" s="205">
        <v>0</v>
      </c>
      <c r="AM30" s="205">
        <v>0</v>
      </c>
      <c r="AN30" s="205">
        <v>0</v>
      </c>
      <c r="AO30" s="205">
        <v>206.63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2.2599999999999998</v>
      </c>
      <c r="E31" s="205">
        <v>0</v>
      </c>
      <c r="F31" s="205">
        <v>0</v>
      </c>
      <c r="G31" s="205">
        <v>10.66</v>
      </c>
      <c r="H31" s="205">
        <v>0</v>
      </c>
      <c r="I31" s="205">
        <v>24.46</v>
      </c>
      <c r="J31" s="205">
        <v>1.68</v>
      </c>
      <c r="K31" s="205">
        <v>0</v>
      </c>
      <c r="L31" s="205">
        <v>460.92</v>
      </c>
      <c r="M31" s="205">
        <v>0.98</v>
      </c>
      <c r="N31" s="205">
        <v>1.26</v>
      </c>
      <c r="O31" s="205">
        <v>0</v>
      </c>
      <c r="P31" s="205">
        <v>1.49</v>
      </c>
      <c r="Q31" s="205">
        <v>7.01</v>
      </c>
      <c r="R31" s="205">
        <v>0.45</v>
      </c>
      <c r="S31" s="205">
        <v>0.28000000000000003</v>
      </c>
      <c r="T31" s="205">
        <v>1.47</v>
      </c>
      <c r="U31" s="205">
        <v>1.49</v>
      </c>
      <c r="V31" s="205">
        <v>0.22</v>
      </c>
      <c r="W31" s="205">
        <v>0.73</v>
      </c>
      <c r="X31" s="205">
        <v>1.58</v>
      </c>
      <c r="Y31" s="205">
        <v>0</v>
      </c>
      <c r="Z31" s="205">
        <v>2.5499999999999998</v>
      </c>
      <c r="AA31" s="205">
        <v>0.96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23.23</v>
      </c>
      <c r="AH31" s="205">
        <v>0</v>
      </c>
      <c r="AI31" s="205">
        <v>39.14</v>
      </c>
      <c r="AJ31" s="205">
        <v>0</v>
      </c>
      <c r="AK31" s="205">
        <v>11.82</v>
      </c>
      <c r="AL31" s="205">
        <v>0</v>
      </c>
      <c r="AM31" s="205">
        <v>0</v>
      </c>
      <c r="AN31" s="205">
        <v>0</v>
      </c>
      <c r="AO31" s="205">
        <v>206.63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2.2599999999999998</v>
      </c>
      <c r="E32" s="205">
        <v>0</v>
      </c>
      <c r="F32" s="205">
        <v>0</v>
      </c>
      <c r="G32" s="205">
        <v>10.66</v>
      </c>
      <c r="H32" s="205">
        <v>0</v>
      </c>
      <c r="I32" s="205">
        <v>24.46</v>
      </c>
      <c r="J32" s="205">
        <v>1.68</v>
      </c>
      <c r="K32" s="205">
        <v>0</v>
      </c>
      <c r="L32" s="205">
        <v>460.92</v>
      </c>
      <c r="M32" s="205">
        <v>0.98</v>
      </c>
      <c r="N32" s="205">
        <v>1.26</v>
      </c>
      <c r="O32" s="205">
        <v>0</v>
      </c>
      <c r="P32" s="205">
        <v>1.49</v>
      </c>
      <c r="Q32" s="205">
        <v>7.01</v>
      </c>
      <c r="R32" s="205">
        <v>0.45</v>
      </c>
      <c r="S32" s="205">
        <v>0.28000000000000003</v>
      </c>
      <c r="T32" s="205">
        <v>1.47</v>
      </c>
      <c r="U32" s="205">
        <v>1.49</v>
      </c>
      <c r="V32" s="205">
        <v>0.22</v>
      </c>
      <c r="W32" s="205">
        <v>0.73</v>
      </c>
      <c r="X32" s="205">
        <v>1.58</v>
      </c>
      <c r="Y32" s="205">
        <v>0</v>
      </c>
      <c r="Z32" s="205">
        <v>2.5499999999999998</v>
      </c>
      <c r="AA32" s="205">
        <v>0.96</v>
      </c>
      <c r="AB32" s="205">
        <v>0</v>
      </c>
      <c r="AC32" s="205">
        <v>16.45</v>
      </c>
      <c r="AD32" s="205">
        <v>0</v>
      </c>
      <c r="AE32" s="205">
        <v>0</v>
      </c>
      <c r="AF32" s="205">
        <v>0</v>
      </c>
      <c r="AG32" s="205">
        <v>23.23</v>
      </c>
      <c r="AH32" s="205">
        <v>0</v>
      </c>
      <c r="AI32" s="205">
        <v>39.14</v>
      </c>
      <c r="AJ32" s="205">
        <v>0</v>
      </c>
      <c r="AK32" s="205">
        <v>11.82</v>
      </c>
      <c r="AL32" s="205">
        <v>0</v>
      </c>
      <c r="AM32" s="205">
        <v>0</v>
      </c>
      <c r="AN32" s="205">
        <v>0</v>
      </c>
      <c r="AO32" s="205">
        <v>206.63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2.2599999999999998</v>
      </c>
      <c r="E33" s="205">
        <v>0</v>
      </c>
      <c r="F33" s="205">
        <v>0</v>
      </c>
      <c r="G33" s="205">
        <v>10.66</v>
      </c>
      <c r="H33" s="205">
        <v>0</v>
      </c>
      <c r="I33" s="205">
        <v>24.46</v>
      </c>
      <c r="J33" s="205">
        <v>1.68</v>
      </c>
      <c r="K33" s="205">
        <v>0</v>
      </c>
      <c r="L33" s="205">
        <v>460.92</v>
      </c>
      <c r="M33" s="205">
        <v>0.98</v>
      </c>
      <c r="N33" s="205">
        <v>1.26</v>
      </c>
      <c r="O33" s="205">
        <v>0</v>
      </c>
      <c r="P33" s="205">
        <v>1.49</v>
      </c>
      <c r="Q33" s="205">
        <v>7.01</v>
      </c>
      <c r="R33" s="205">
        <v>0.45</v>
      </c>
      <c r="S33" s="205">
        <v>0.28000000000000003</v>
      </c>
      <c r="T33" s="205">
        <v>1.47</v>
      </c>
      <c r="U33" s="205">
        <v>1.49</v>
      </c>
      <c r="V33" s="205">
        <v>0.22</v>
      </c>
      <c r="W33" s="205">
        <v>0.73</v>
      </c>
      <c r="X33" s="205">
        <v>1.58</v>
      </c>
      <c r="Y33" s="205">
        <v>0</v>
      </c>
      <c r="Z33" s="205">
        <v>2.5499999999999998</v>
      </c>
      <c r="AA33" s="205">
        <v>0.96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23.23</v>
      </c>
      <c r="AH33" s="205">
        <v>0</v>
      </c>
      <c r="AI33" s="205">
        <v>39.14</v>
      </c>
      <c r="AJ33" s="205">
        <v>0</v>
      </c>
      <c r="AK33" s="205">
        <v>10.89</v>
      </c>
      <c r="AL33" s="205">
        <v>0</v>
      </c>
      <c r="AM33" s="205">
        <v>0</v>
      </c>
      <c r="AN33" s="205">
        <v>0</v>
      </c>
      <c r="AO33" s="205">
        <v>206.63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2.2599999999999998</v>
      </c>
      <c r="E34" s="205">
        <v>0</v>
      </c>
      <c r="F34" s="205">
        <v>0</v>
      </c>
      <c r="G34" s="205">
        <v>10.66</v>
      </c>
      <c r="H34" s="205">
        <v>0</v>
      </c>
      <c r="I34" s="205">
        <v>24.46</v>
      </c>
      <c r="J34" s="205">
        <v>1.68</v>
      </c>
      <c r="K34" s="205">
        <v>0</v>
      </c>
      <c r="L34" s="205">
        <v>460.92</v>
      </c>
      <c r="M34" s="205">
        <v>0.98</v>
      </c>
      <c r="N34" s="205">
        <v>1.26</v>
      </c>
      <c r="O34" s="205">
        <v>0</v>
      </c>
      <c r="P34" s="205">
        <v>1.49</v>
      </c>
      <c r="Q34" s="205">
        <v>7.01</v>
      </c>
      <c r="R34" s="205">
        <v>12.34</v>
      </c>
      <c r="S34" s="205">
        <v>8.1</v>
      </c>
      <c r="T34" s="205">
        <v>1.47</v>
      </c>
      <c r="U34" s="205">
        <v>1.49</v>
      </c>
      <c r="V34" s="205">
        <v>0.22</v>
      </c>
      <c r="W34" s="205">
        <v>0.73</v>
      </c>
      <c r="X34" s="205">
        <v>1.58</v>
      </c>
      <c r="Y34" s="205">
        <v>0</v>
      </c>
      <c r="Z34" s="205">
        <v>2.5499999999999998</v>
      </c>
      <c r="AA34" s="205">
        <v>0.96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23.23</v>
      </c>
      <c r="AH34" s="205">
        <v>0</v>
      </c>
      <c r="AI34" s="205">
        <v>39.14</v>
      </c>
      <c r="AJ34" s="205">
        <v>0</v>
      </c>
      <c r="AK34" s="205">
        <v>10.89</v>
      </c>
      <c r="AL34" s="205">
        <v>0</v>
      </c>
      <c r="AM34" s="205">
        <v>0</v>
      </c>
      <c r="AN34" s="205">
        <v>0</v>
      </c>
      <c r="AO34" s="205">
        <v>206.63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2.2599999999999998</v>
      </c>
      <c r="E35" s="205">
        <v>0</v>
      </c>
      <c r="F35" s="205">
        <v>0</v>
      </c>
      <c r="G35" s="205">
        <v>10.66</v>
      </c>
      <c r="H35" s="205">
        <v>0</v>
      </c>
      <c r="I35" s="205">
        <v>24.46</v>
      </c>
      <c r="J35" s="205">
        <v>1.68</v>
      </c>
      <c r="K35" s="205">
        <v>0</v>
      </c>
      <c r="L35" s="205">
        <v>460.92</v>
      </c>
      <c r="M35" s="205">
        <v>0.98</v>
      </c>
      <c r="N35" s="205">
        <v>1.26</v>
      </c>
      <c r="O35" s="205">
        <v>0</v>
      </c>
      <c r="P35" s="205">
        <v>1.49</v>
      </c>
      <c r="Q35" s="205">
        <v>7.01</v>
      </c>
      <c r="R35" s="205">
        <v>12.45</v>
      </c>
      <c r="S35" s="205">
        <v>4</v>
      </c>
      <c r="T35" s="205">
        <v>1.47</v>
      </c>
      <c r="U35" s="205">
        <v>1.49</v>
      </c>
      <c r="V35" s="205">
        <v>0.22</v>
      </c>
      <c r="W35" s="205">
        <v>0.47</v>
      </c>
      <c r="X35" s="205">
        <v>1.58</v>
      </c>
      <c r="Y35" s="205">
        <v>0</v>
      </c>
      <c r="Z35" s="205">
        <v>2.5499999999999998</v>
      </c>
      <c r="AA35" s="205">
        <v>0.96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23.23</v>
      </c>
      <c r="AH35" s="205">
        <v>0</v>
      </c>
      <c r="AI35" s="205">
        <v>39.14</v>
      </c>
      <c r="AJ35" s="205">
        <v>0</v>
      </c>
      <c r="AK35" s="205">
        <v>10.89</v>
      </c>
      <c r="AL35" s="205">
        <v>0</v>
      </c>
      <c r="AM35" s="205">
        <v>0</v>
      </c>
      <c r="AN35" s="205">
        <v>0</v>
      </c>
      <c r="AO35" s="205">
        <v>206.63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2.2599999999999998</v>
      </c>
      <c r="E36" s="205">
        <v>0</v>
      </c>
      <c r="F36" s="205">
        <v>0</v>
      </c>
      <c r="G36" s="205">
        <v>10.66</v>
      </c>
      <c r="H36" s="205">
        <v>0</v>
      </c>
      <c r="I36" s="205">
        <v>24.46</v>
      </c>
      <c r="J36" s="205">
        <v>1.68</v>
      </c>
      <c r="K36" s="205">
        <v>2.95</v>
      </c>
      <c r="L36" s="205">
        <v>460.92</v>
      </c>
      <c r="M36" s="205">
        <v>0.98</v>
      </c>
      <c r="N36" s="205">
        <v>1.26</v>
      </c>
      <c r="O36" s="205">
        <v>0</v>
      </c>
      <c r="P36" s="205">
        <v>1.49</v>
      </c>
      <c r="Q36" s="205">
        <v>7.01</v>
      </c>
      <c r="R36" s="205">
        <v>12.45</v>
      </c>
      <c r="S36" s="205">
        <v>4</v>
      </c>
      <c r="T36" s="205">
        <v>1.47</v>
      </c>
      <c r="U36" s="205">
        <v>1.49</v>
      </c>
      <c r="V36" s="205">
        <v>6.37</v>
      </c>
      <c r="W36" s="205">
        <v>0.73</v>
      </c>
      <c r="X36" s="205">
        <v>1.58</v>
      </c>
      <c r="Y36" s="205">
        <v>0</v>
      </c>
      <c r="Z36" s="205">
        <v>44.25</v>
      </c>
      <c r="AA36" s="205">
        <v>18.98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23.23</v>
      </c>
      <c r="AH36" s="205">
        <v>0</v>
      </c>
      <c r="AI36" s="205">
        <v>39.14</v>
      </c>
      <c r="AJ36" s="205">
        <v>0</v>
      </c>
      <c r="AK36" s="205">
        <v>10.89</v>
      </c>
      <c r="AL36" s="205">
        <v>0</v>
      </c>
      <c r="AM36" s="205">
        <v>0</v>
      </c>
      <c r="AN36" s="205">
        <v>0</v>
      </c>
      <c r="AO36" s="205">
        <v>206.63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2.2599999999999998</v>
      </c>
      <c r="E37" s="205">
        <v>0</v>
      </c>
      <c r="F37" s="205">
        <v>0</v>
      </c>
      <c r="G37" s="205">
        <v>10.66</v>
      </c>
      <c r="H37" s="205">
        <v>0</v>
      </c>
      <c r="I37" s="205">
        <v>24.46</v>
      </c>
      <c r="J37" s="205">
        <v>1.68</v>
      </c>
      <c r="K37" s="205">
        <v>2.95</v>
      </c>
      <c r="L37" s="205">
        <v>460.92</v>
      </c>
      <c r="M37" s="205">
        <v>0.98</v>
      </c>
      <c r="N37" s="205">
        <v>1.26</v>
      </c>
      <c r="O37" s="205">
        <v>0</v>
      </c>
      <c r="P37" s="205">
        <v>1.49</v>
      </c>
      <c r="Q37" s="205">
        <v>7.01</v>
      </c>
      <c r="R37" s="205">
        <v>6.63</v>
      </c>
      <c r="S37" s="205">
        <v>4.18</v>
      </c>
      <c r="T37" s="205">
        <v>1.47</v>
      </c>
      <c r="U37" s="205">
        <v>1.47</v>
      </c>
      <c r="V37" s="205">
        <v>6.37</v>
      </c>
      <c r="W37" s="205">
        <v>14.24</v>
      </c>
      <c r="X37" s="205">
        <v>30.4</v>
      </c>
      <c r="Y37" s="205">
        <v>0</v>
      </c>
      <c r="Z37" s="205">
        <v>44.25</v>
      </c>
      <c r="AA37" s="205">
        <v>18.98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23.23</v>
      </c>
      <c r="AH37" s="205">
        <v>0</v>
      </c>
      <c r="AI37" s="205">
        <v>39.14</v>
      </c>
      <c r="AJ37" s="205">
        <v>0</v>
      </c>
      <c r="AK37" s="205">
        <v>10.89</v>
      </c>
      <c r="AL37" s="205">
        <v>0</v>
      </c>
      <c r="AM37" s="205">
        <v>0</v>
      </c>
      <c r="AN37" s="205">
        <v>0</v>
      </c>
      <c r="AO37" s="205">
        <v>206.63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2.2599999999999998</v>
      </c>
      <c r="E38" s="205">
        <v>0</v>
      </c>
      <c r="F38" s="205">
        <v>0</v>
      </c>
      <c r="G38" s="205">
        <v>10.66</v>
      </c>
      <c r="H38" s="205">
        <v>0</v>
      </c>
      <c r="I38" s="205">
        <v>24.46</v>
      </c>
      <c r="J38" s="205">
        <v>1.68</v>
      </c>
      <c r="K38" s="205">
        <v>2.95</v>
      </c>
      <c r="L38" s="205">
        <v>460.92</v>
      </c>
      <c r="M38" s="205">
        <v>0.98</v>
      </c>
      <c r="N38" s="205">
        <v>1.26</v>
      </c>
      <c r="O38" s="205">
        <v>0</v>
      </c>
      <c r="P38" s="205">
        <v>1.49</v>
      </c>
      <c r="Q38" s="205">
        <v>7.01</v>
      </c>
      <c r="R38" s="205">
        <v>6.63</v>
      </c>
      <c r="S38" s="205">
        <v>4.18</v>
      </c>
      <c r="T38" s="205">
        <v>1.47</v>
      </c>
      <c r="U38" s="205">
        <v>1.47</v>
      </c>
      <c r="V38" s="205">
        <v>6.37</v>
      </c>
      <c r="W38" s="205">
        <v>14.24</v>
      </c>
      <c r="X38" s="205">
        <v>30.78</v>
      </c>
      <c r="Y38" s="205">
        <v>0</v>
      </c>
      <c r="Z38" s="205">
        <v>44.25</v>
      </c>
      <c r="AA38" s="205">
        <v>18.98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23.23</v>
      </c>
      <c r="AH38" s="205">
        <v>0</v>
      </c>
      <c r="AI38" s="205">
        <v>39.14</v>
      </c>
      <c r="AJ38" s="205">
        <v>0</v>
      </c>
      <c r="AK38" s="205">
        <v>10.89</v>
      </c>
      <c r="AL38" s="205">
        <v>0</v>
      </c>
      <c r="AM38" s="205">
        <v>0</v>
      </c>
      <c r="AN38" s="205">
        <v>0</v>
      </c>
      <c r="AO38" s="205">
        <v>206.63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2.2599999999999998</v>
      </c>
      <c r="E39" s="205">
        <v>0</v>
      </c>
      <c r="F39" s="205">
        <v>0</v>
      </c>
      <c r="G39" s="205">
        <v>10.66</v>
      </c>
      <c r="H39" s="205">
        <v>0</v>
      </c>
      <c r="I39" s="205">
        <v>24.46</v>
      </c>
      <c r="J39" s="205">
        <v>1.68</v>
      </c>
      <c r="K39" s="205">
        <v>2.95</v>
      </c>
      <c r="L39" s="205">
        <v>460.92</v>
      </c>
      <c r="M39" s="205">
        <v>0.98</v>
      </c>
      <c r="N39" s="205">
        <v>1.26</v>
      </c>
      <c r="O39" s="205">
        <v>0</v>
      </c>
      <c r="P39" s="205">
        <v>1.49</v>
      </c>
      <c r="Q39" s="205">
        <v>7.01</v>
      </c>
      <c r="R39" s="205">
        <v>6.47</v>
      </c>
      <c r="S39" s="205">
        <v>4</v>
      </c>
      <c r="T39" s="205">
        <v>1.47</v>
      </c>
      <c r="U39" s="205">
        <v>1.47</v>
      </c>
      <c r="V39" s="205">
        <v>6.37</v>
      </c>
      <c r="W39" s="205">
        <v>14.24</v>
      </c>
      <c r="X39" s="205">
        <v>30.78</v>
      </c>
      <c r="Y39" s="205">
        <v>0</v>
      </c>
      <c r="Z39" s="205">
        <v>44.25</v>
      </c>
      <c r="AA39" s="205">
        <v>18.98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23.23</v>
      </c>
      <c r="AH39" s="205">
        <v>0</v>
      </c>
      <c r="AI39" s="205">
        <v>39.14</v>
      </c>
      <c r="AJ39" s="205">
        <v>0</v>
      </c>
      <c r="AK39" s="205">
        <v>10.89</v>
      </c>
      <c r="AL39" s="205">
        <v>0</v>
      </c>
      <c r="AM39" s="205">
        <v>0</v>
      </c>
      <c r="AN39" s="205">
        <v>0</v>
      </c>
      <c r="AO39" s="205">
        <v>206.63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2.2599999999999998</v>
      </c>
      <c r="E40" s="205">
        <v>0</v>
      </c>
      <c r="F40" s="205">
        <v>0</v>
      </c>
      <c r="G40" s="205">
        <v>10.66</v>
      </c>
      <c r="H40" s="205">
        <v>0</v>
      </c>
      <c r="I40" s="205">
        <v>24.46</v>
      </c>
      <c r="J40" s="205">
        <v>1.68</v>
      </c>
      <c r="K40" s="205">
        <v>2.95</v>
      </c>
      <c r="L40" s="205">
        <v>460.92</v>
      </c>
      <c r="M40" s="205">
        <v>0.98</v>
      </c>
      <c r="N40" s="205">
        <v>1.26</v>
      </c>
      <c r="O40" s="205">
        <v>0</v>
      </c>
      <c r="P40" s="205">
        <v>1.49</v>
      </c>
      <c r="Q40" s="205">
        <v>7.01</v>
      </c>
      <c r="R40" s="205">
        <v>6.47</v>
      </c>
      <c r="S40" s="205">
        <v>4</v>
      </c>
      <c r="T40" s="205">
        <v>1.47</v>
      </c>
      <c r="U40" s="205">
        <v>1.47</v>
      </c>
      <c r="V40" s="205">
        <v>6.37</v>
      </c>
      <c r="W40" s="205">
        <v>14.24</v>
      </c>
      <c r="X40" s="205">
        <v>30.78</v>
      </c>
      <c r="Y40" s="205">
        <v>0</v>
      </c>
      <c r="Z40" s="205">
        <v>44.25</v>
      </c>
      <c r="AA40" s="205">
        <v>18.98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23.23</v>
      </c>
      <c r="AH40" s="205">
        <v>0</v>
      </c>
      <c r="AI40" s="205">
        <v>39.14</v>
      </c>
      <c r="AJ40" s="205">
        <v>0</v>
      </c>
      <c r="AK40" s="205">
        <v>10.89</v>
      </c>
      <c r="AL40" s="205">
        <v>0</v>
      </c>
      <c r="AM40" s="205">
        <v>0</v>
      </c>
      <c r="AN40" s="205">
        <v>0</v>
      </c>
      <c r="AO40" s="205">
        <v>206.63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2.2599999999999998</v>
      </c>
      <c r="E41" s="205">
        <v>0</v>
      </c>
      <c r="F41" s="205">
        <v>0</v>
      </c>
      <c r="G41" s="205">
        <v>10.66</v>
      </c>
      <c r="H41" s="205">
        <v>0</v>
      </c>
      <c r="I41" s="205">
        <v>24.46</v>
      </c>
      <c r="J41" s="205">
        <v>1.68</v>
      </c>
      <c r="K41" s="205">
        <v>2.95</v>
      </c>
      <c r="L41" s="205">
        <v>460.92</v>
      </c>
      <c r="M41" s="205">
        <v>0.98</v>
      </c>
      <c r="N41" s="205">
        <v>1.26</v>
      </c>
      <c r="O41" s="205">
        <v>0</v>
      </c>
      <c r="P41" s="205">
        <v>1.49</v>
      </c>
      <c r="Q41" s="205">
        <v>7.01</v>
      </c>
      <c r="R41" s="205">
        <v>6.47</v>
      </c>
      <c r="S41" s="205">
        <v>4</v>
      </c>
      <c r="T41" s="205">
        <v>1.47</v>
      </c>
      <c r="U41" s="205">
        <v>1.47</v>
      </c>
      <c r="V41" s="205">
        <v>6.37</v>
      </c>
      <c r="W41" s="205">
        <v>14.24</v>
      </c>
      <c r="X41" s="205">
        <v>30.78</v>
      </c>
      <c r="Y41" s="205">
        <v>0</v>
      </c>
      <c r="Z41" s="205">
        <v>44.25</v>
      </c>
      <c r="AA41" s="205">
        <v>18.98</v>
      </c>
      <c r="AB41" s="205">
        <v>0</v>
      </c>
      <c r="AC41" s="205">
        <v>15.79</v>
      </c>
      <c r="AD41" s="205">
        <v>0</v>
      </c>
      <c r="AE41" s="205">
        <v>0</v>
      </c>
      <c r="AF41" s="205">
        <v>0</v>
      </c>
      <c r="AG41" s="205">
        <v>23.23</v>
      </c>
      <c r="AH41" s="205">
        <v>0</v>
      </c>
      <c r="AI41" s="205">
        <v>39.14</v>
      </c>
      <c r="AJ41" s="205">
        <v>0</v>
      </c>
      <c r="AK41" s="205">
        <v>10.89</v>
      </c>
      <c r="AL41" s="205">
        <v>0</v>
      </c>
      <c r="AM41" s="205">
        <v>0</v>
      </c>
      <c r="AN41" s="205">
        <v>0</v>
      </c>
      <c r="AO41" s="205">
        <v>206.63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2.2599999999999998</v>
      </c>
      <c r="E42" s="205">
        <v>0</v>
      </c>
      <c r="F42" s="205">
        <v>0</v>
      </c>
      <c r="G42" s="205">
        <v>10.66</v>
      </c>
      <c r="H42" s="205">
        <v>0</v>
      </c>
      <c r="I42" s="205">
        <v>24.46</v>
      </c>
      <c r="J42" s="205">
        <v>1.68</v>
      </c>
      <c r="K42" s="205">
        <v>2.95</v>
      </c>
      <c r="L42" s="205">
        <v>460.92</v>
      </c>
      <c r="M42" s="205">
        <v>0.98</v>
      </c>
      <c r="N42" s="205">
        <v>1.26</v>
      </c>
      <c r="O42" s="205">
        <v>0</v>
      </c>
      <c r="P42" s="205">
        <v>1.49</v>
      </c>
      <c r="Q42" s="205">
        <v>7.01</v>
      </c>
      <c r="R42" s="205">
        <v>6.47</v>
      </c>
      <c r="S42" s="205">
        <v>4</v>
      </c>
      <c r="T42" s="205">
        <v>1.47</v>
      </c>
      <c r="U42" s="205">
        <v>1.47</v>
      </c>
      <c r="V42" s="205">
        <v>6.37</v>
      </c>
      <c r="W42" s="205">
        <v>14.24</v>
      </c>
      <c r="X42" s="205">
        <v>30.78</v>
      </c>
      <c r="Y42" s="205">
        <v>0</v>
      </c>
      <c r="Z42" s="205">
        <v>44.25</v>
      </c>
      <c r="AA42" s="205">
        <v>18.98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23.23</v>
      </c>
      <c r="AH42" s="205">
        <v>0</v>
      </c>
      <c r="AI42" s="205">
        <v>39.14</v>
      </c>
      <c r="AJ42" s="205">
        <v>0</v>
      </c>
      <c r="AK42" s="205">
        <v>10.89</v>
      </c>
      <c r="AL42" s="205">
        <v>0</v>
      </c>
      <c r="AM42" s="205">
        <v>0</v>
      </c>
      <c r="AN42" s="205">
        <v>0</v>
      </c>
      <c r="AO42" s="205">
        <v>206.63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2.2599999999999998</v>
      </c>
      <c r="E43" s="205">
        <v>0</v>
      </c>
      <c r="F43" s="205">
        <v>0</v>
      </c>
      <c r="G43" s="205">
        <v>10.66</v>
      </c>
      <c r="H43" s="205">
        <v>0</v>
      </c>
      <c r="I43" s="205">
        <v>24.46</v>
      </c>
      <c r="J43" s="205">
        <v>1.68</v>
      </c>
      <c r="K43" s="205">
        <v>2.95</v>
      </c>
      <c r="L43" s="205">
        <v>460.92</v>
      </c>
      <c r="M43" s="205">
        <v>0.98</v>
      </c>
      <c r="N43" s="205">
        <v>1.26</v>
      </c>
      <c r="O43" s="205">
        <v>0</v>
      </c>
      <c r="P43" s="205">
        <v>1.49</v>
      </c>
      <c r="Q43" s="205">
        <v>7.01</v>
      </c>
      <c r="R43" s="205">
        <v>11.84</v>
      </c>
      <c r="S43" s="205">
        <v>7.51</v>
      </c>
      <c r="T43" s="205">
        <v>1.47</v>
      </c>
      <c r="U43" s="205">
        <v>1.47</v>
      </c>
      <c r="V43" s="205">
        <v>6.37</v>
      </c>
      <c r="W43" s="205">
        <v>14.24</v>
      </c>
      <c r="X43" s="205">
        <v>30.78</v>
      </c>
      <c r="Y43" s="205">
        <v>0</v>
      </c>
      <c r="Z43" s="205">
        <v>44.25</v>
      </c>
      <c r="AA43" s="205">
        <v>18.98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23.23</v>
      </c>
      <c r="AH43" s="205">
        <v>0</v>
      </c>
      <c r="AI43" s="205">
        <v>39.14</v>
      </c>
      <c r="AJ43" s="205">
        <v>0</v>
      </c>
      <c r="AK43" s="205">
        <v>10.89</v>
      </c>
      <c r="AL43" s="205">
        <v>0</v>
      </c>
      <c r="AM43" s="205">
        <v>0</v>
      </c>
      <c r="AN43" s="205">
        <v>0</v>
      </c>
      <c r="AO43" s="205">
        <v>206.63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2.2599999999999998</v>
      </c>
      <c r="E44" s="205">
        <v>0</v>
      </c>
      <c r="F44" s="205">
        <v>0</v>
      </c>
      <c r="G44" s="205">
        <v>10.66</v>
      </c>
      <c r="H44" s="205">
        <v>0</v>
      </c>
      <c r="I44" s="205">
        <v>24.46</v>
      </c>
      <c r="J44" s="205">
        <v>1.68</v>
      </c>
      <c r="K44" s="205">
        <v>2.95</v>
      </c>
      <c r="L44" s="205">
        <v>460.92</v>
      </c>
      <c r="M44" s="205">
        <v>0.98</v>
      </c>
      <c r="N44" s="205">
        <v>1.26</v>
      </c>
      <c r="O44" s="205">
        <v>0</v>
      </c>
      <c r="P44" s="205">
        <v>1.49</v>
      </c>
      <c r="Q44" s="205">
        <v>7.01</v>
      </c>
      <c r="R44" s="205">
        <v>11.84</v>
      </c>
      <c r="S44" s="205">
        <v>7.51</v>
      </c>
      <c r="T44" s="205">
        <v>1.47</v>
      </c>
      <c r="U44" s="205">
        <v>1.47</v>
      </c>
      <c r="V44" s="205">
        <v>6.37</v>
      </c>
      <c r="W44" s="205">
        <v>14.24</v>
      </c>
      <c r="X44" s="205">
        <v>30.78</v>
      </c>
      <c r="Y44" s="205">
        <v>0</v>
      </c>
      <c r="Z44" s="205">
        <v>44.25</v>
      </c>
      <c r="AA44" s="205">
        <v>18.98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23.23</v>
      </c>
      <c r="AH44" s="205">
        <v>0</v>
      </c>
      <c r="AI44" s="205">
        <v>39.14</v>
      </c>
      <c r="AJ44" s="205">
        <v>0</v>
      </c>
      <c r="AK44" s="205">
        <v>10.89</v>
      </c>
      <c r="AL44" s="205">
        <v>0</v>
      </c>
      <c r="AM44" s="205">
        <v>0</v>
      </c>
      <c r="AN44" s="205">
        <v>0</v>
      </c>
      <c r="AO44" s="205">
        <v>206.63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2.2599999999999998</v>
      </c>
      <c r="E45" s="205">
        <v>0</v>
      </c>
      <c r="F45" s="205">
        <v>0</v>
      </c>
      <c r="G45" s="205">
        <v>10.66</v>
      </c>
      <c r="H45" s="205">
        <v>0</v>
      </c>
      <c r="I45" s="205">
        <v>24.46</v>
      </c>
      <c r="J45" s="205">
        <v>1.68</v>
      </c>
      <c r="K45" s="205">
        <v>2.95</v>
      </c>
      <c r="L45" s="205">
        <v>460.92</v>
      </c>
      <c r="M45" s="205">
        <v>0.98</v>
      </c>
      <c r="N45" s="205">
        <v>1.26</v>
      </c>
      <c r="O45" s="205">
        <v>0</v>
      </c>
      <c r="P45" s="205">
        <v>1.49</v>
      </c>
      <c r="Q45" s="205">
        <v>7.01</v>
      </c>
      <c r="R45" s="205">
        <v>11.84</v>
      </c>
      <c r="S45" s="205">
        <v>7.51</v>
      </c>
      <c r="T45" s="205">
        <v>1.47</v>
      </c>
      <c r="U45" s="205">
        <v>1.47</v>
      </c>
      <c r="V45" s="205">
        <v>6.37</v>
      </c>
      <c r="W45" s="205">
        <v>14.24</v>
      </c>
      <c r="X45" s="205">
        <v>30.78</v>
      </c>
      <c r="Y45" s="205">
        <v>0</v>
      </c>
      <c r="Z45" s="205">
        <v>44.25</v>
      </c>
      <c r="AA45" s="205">
        <v>18.98</v>
      </c>
      <c r="AB45" s="205">
        <v>0</v>
      </c>
      <c r="AC45" s="205">
        <v>12.92</v>
      </c>
      <c r="AD45" s="205">
        <v>0</v>
      </c>
      <c r="AE45" s="205">
        <v>0</v>
      </c>
      <c r="AF45" s="205">
        <v>0</v>
      </c>
      <c r="AG45" s="205">
        <v>23.23</v>
      </c>
      <c r="AH45" s="205">
        <v>0</v>
      </c>
      <c r="AI45" s="205">
        <v>39.14</v>
      </c>
      <c r="AJ45" s="205">
        <v>0</v>
      </c>
      <c r="AK45" s="205">
        <v>10.89</v>
      </c>
      <c r="AL45" s="205">
        <v>0</v>
      </c>
      <c r="AM45" s="205">
        <v>0</v>
      </c>
      <c r="AN45" s="205">
        <v>0</v>
      </c>
      <c r="AO45" s="205">
        <v>206.63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2.2599999999999998</v>
      </c>
      <c r="E46" s="205">
        <v>0</v>
      </c>
      <c r="F46" s="205">
        <v>0</v>
      </c>
      <c r="G46" s="205">
        <v>10.66</v>
      </c>
      <c r="H46" s="205">
        <v>0</v>
      </c>
      <c r="I46" s="205">
        <v>24.46</v>
      </c>
      <c r="J46" s="205">
        <v>1.68</v>
      </c>
      <c r="K46" s="205">
        <v>2.95</v>
      </c>
      <c r="L46" s="205">
        <v>460.92</v>
      </c>
      <c r="M46" s="205">
        <v>0.98</v>
      </c>
      <c r="N46" s="205">
        <v>1.26</v>
      </c>
      <c r="O46" s="205">
        <v>0</v>
      </c>
      <c r="P46" s="205">
        <v>1.49</v>
      </c>
      <c r="Q46" s="205">
        <v>7.01</v>
      </c>
      <c r="R46" s="205">
        <v>11.84</v>
      </c>
      <c r="S46" s="205">
        <v>7.51</v>
      </c>
      <c r="T46" s="205">
        <v>1.47</v>
      </c>
      <c r="U46" s="205">
        <v>1.47</v>
      </c>
      <c r="V46" s="205">
        <v>6.37</v>
      </c>
      <c r="W46" s="205">
        <v>14.24</v>
      </c>
      <c r="X46" s="205">
        <v>30.78</v>
      </c>
      <c r="Y46" s="205">
        <v>0</v>
      </c>
      <c r="Z46" s="205">
        <v>44.25</v>
      </c>
      <c r="AA46" s="205">
        <v>18.98</v>
      </c>
      <c r="AB46" s="205">
        <v>0</v>
      </c>
      <c r="AC46" s="205">
        <v>12.92</v>
      </c>
      <c r="AD46" s="205">
        <v>0</v>
      </c>
      <c r="AE46" s="205">
        <v>0</v>
      </c>
      <c r="AF46" s="205">
        <v>0</v>
      </c>
      <c r="AG46" s="205">
        <v>23.23</v>
      </c>
      <c r="AH46" s="205">
        <v>0</v>
      </c>
      <c r="AI46" s="205">
        <v>39.14</v>
      </c>
      <c r="AJ46" s="205">
        <v>0</v>
      </c>
      <c r="AK46" s="205">
        <v>10.89</v>
      </c>
      <c r="AL46" s="205">
        <v>0</v>
      </c>
      <c r="AM46" s="205">
        <v>0</v>
      </c>
      <c r="AN46" s="205">
        <v>0</v>
      </c>
      <c r="AO46" s="205">
        <v>206.63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2.2599999999999998</v>
      </c>
      <c r="E47" s="205">
        <v>0</v>
      </c>
      <c r="F47" s="205">
        <v>0</v>
      </c>
      <c r="G47" s="205">
        <v>10.66</v>
      </c>
      <c r="H47" s="205">
        <v>0</v>
      </c>
      <c r="I47" s="205">
        <v>24.46</v>
      </c>
      <c r="J47" s="205">
        <v>1.68</v>
      </c>
      <c r="K47" s="205">
        <v>2.95</v>
      </c>
      <c r="L47" s="205">
        <v>460.92</v>
      </c>
      <c r="M47" s="205">
        <v>0.98</v>
      </c>
      <c r="N47" s="205">
        <v>1.26</v>
      </c>
      <c r="O47" s="205">
        <v>0</v>
      </c>
      <c r="P47" s="205">
        <v>1.49</v>
      </c>
      <c r="Q47" s="205">
        <v>7.01</v>
      </c>
      <c r="R47" s="205">
        <v>11.84</v>
      </c>
      <c r="S47" s="205">
        <v>7.51</v>
      </c>
      <c r="T47" s="205">
        <v>1.47</v>
      </c>
      <c r="U47" s="205">
        <v>1.47</v>
      </c>
      <c r="V47" s="205">
        <v>6.37</v>
      </c>
      <c r="W47" s="205">
        <v>14.24</v>
      </c>
      <c r="X47" s="205">
        <v>30.78</v>
      </c>
      <c r="Y47" s="205">
        <v>0</v>
      </c>
      <c r="Z47" s="205">
        <v>44.25</v>
      </c>
      <c r="AA47" s="205">
        <v>18.98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23.23</v>
      </c>
      <c r="AH47" s="205">
        <v>0</v>
      </c>
      <c r="AI47" s="205">
        <v>39.14</v>
      </c>
      <c r="AJ47" s="205">
        <v>0</v>
      </c>
      <c r="AK47" s="205">
        <v>10.89</v>
      </c>
      <c r="AL47" s="205">
        <v>0</v>
      </c>
      <c r="AM47" s="205">
        <v>0</v>
      </c>
      <c r="AN47" s="205">
        <v>0</v>
      </c>
      <c r="AO47" s="205">
        <v>206.63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2.2599999999999998</v>
      </c>
      <c r="E48" s="205">
        <v>0</v>
      </c>
      <c r="F48" s="205">
        <v>0</v>
      </c>
      <c r="G48" s="205">
        <v>10.66</v>
      </c>
      <c r="H48" s="205">
        <v>0</v>
      </c>
      <c r="I48" s="205">
        <v>24.46</v>
      </c>
      <c r="J48" s="205">
        <v>1.68</v>
      </c>
      <c r="K48" s="205">
        <v>2.95</v>
      </c>
      <c r="L48" s="205">
        <v>460.92</v>
      </c>
      <c r="M48" s="205">
        <v>0.98</v>
      </c>
      <c r="N48" s="205">
        <v>1.26</v>
      </c>
      <c r="O48" s="205">
        <v>0</v>
      </c>
      <c r="P48" s="205">
        <v>1.49</v>
      </c>
      <c r="Q48" s="205">
        <v>7.01</v>
      </c>
      <c r="R48" s="205">
        <v>11.84</v>
      </c>
      <c r="S48" s="205">
        <v>7.51</v>
      </c>
      <c r="T48" s="205">
        <v>1.47</v>
      </c>
      <c r="U48" s="205">
        <v>1.47</v>
      </c>
      <c r="V48" s="205">
        <v>6.37</v>
      </c>
      <c r="W48" s="205">
        <v>14.24</v>
      </c>
      <c r="X48" s="205">
        <v>30.78</v>
      </c>
      <c r="Y48" s="205">
        <v>0</v>
      </c>
      <c r="Z48" s="205">
        <v>44.25</v>
      </c>
      <c r="AA48" s="205">
        <v>18.98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23.23</v>
      </c>
      <c r="AH48" s="205">
        <v>0</v>
      </c>
      <c r="AI48" s="205">
        <v>39.14</v>
      </c>
      <c r="AJ48" s="205">
        <v>0</v>
      </c>
      <c r="AK48" s="205">
        <v>10.89</v>
      </c>
      <c r="AL48" s="205">
        <v>0</v>
      </c>
      <c r="AM48" s="205">
        <v>0</v>
      </c>
      <c r="AN48" s="205">
        <v>0</v>
      </c>
      <c r="AO48" s="205">
        <v>206.63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2.2599999999999998</v>
      </c>
      <c r="E49" s="205">
        <v>0</v>
      </c>
      <c r="F49" s="205">
        <v>0</v>
      </c>
      <c r="G49" s="205">
        <v>10.66</v>
      </c>
      <c r="H49" s="205">
        <v>0</v>
      </c>
      <c r="I49" s="205">
        <v>24.46</v>
      </c>
      <c r="J49" s="205">
        <v>1.68</v>
      </c>
      <c r="K49" s="205">
        <v>2.95</v>
      </c>
      <c r="L49" s="205">
        <v>460.92</v>
      </c>
      <c r="M49" s="205">
        <v>0.98</v>
      </c>
      <c r="N49" s="205">
        <v>1.26</v>
      </c>
      <c r="O49" s="205">
        <v>0</v>
      </c>
      <c r="P49" s="205">
        <v>1.49</v>
      </c>
      <c r="Q49" s="205">
        <v>7.01</v>
      </c>
      <c r="R49" s="205">
        <v>6.63</v>
      </c>
      <c r="S49" s="205">
        <v>4.08</v>
      </c>
      <c r="T49" s="205">
        <v>1.47</v>
      </c>
      <c r="U49" s="205">
        <v>1.47</v>
      </c>
      <c r="V49" s="205">
        <v>6.37</v>
      </c>
      <c r="W49" s="205">
        <v>14.24</v>
      </c>
      <c r="X49" s="205">
        <v>30.78</v>
      </c>
      <c r="Y49" s="205">
        <v>0</v>
      </c>
      <c r="Z49" s="205">
        <v>44.25</v>
      </c>
      <c r="AA49" s="205">
        <v>18.98</v>
      </c>
      <c r="AB49" s="205">
        <v>0</v>
      </c>
      <c r="AC49" s="205">
        <v>12.92</v>
      </c>
      <c r="AD49" s="205">
        <v>0</v>
      </c>
      <c r="AE49" s="205">
        <v>0</v>
      </c>
      <c r="AF49" s="205">
        <v>0</v>
      </c>
      <c r="AG49" s="205">
        <v>23.23</v>
      </c>
      <c r="AH49" s="205">
        <v>0</v>
      </c>
      <c r="AI49" s="205">
        <v>39.14</v>
      </c>
      <c r="AJ49" s="205">
        <v>0</v>
      </c>
      <c r="AK49" s="205">
        <v>10.89</v>
      </c>
      <c r="AL49" s="205">
        <v>0</v>
      </c>
      <c r="AM49" s="205">
        <v>0</v>
      </c>
      <c r="AN49" s="205">
        <v>0</v>
      </c>
      <c r="AO49" s="205">
        <v>206.63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2.2599999999999998</v>
      </c>
      <c r="E50" s="205">
        <v>0</v>
      </c>
      <c r="F50" s="205">
        <v>0</v>
      </c>
      <c r="G50" s="205">
        <v>10.66</v>
      </c>
      <c r="H50" s="205">
        <v>0</v>
      </c>
      <c r="I50" s="205">
        <v>24.46</v>
      </c>
      <c r="J50" s="205">
        <v>1.68</v>
      </c>
      <c r="K50" s="205">
        <v>2.95</v>
      </c>
      <c r="L50" s="205">
        <v>460.92</v>
      </c>
      <c r="M50" s="205">
        <v>0.98</v>
      </c>
      <c r="N50" s="205">
        <v>1.26</v>
      </c>
      <c r="O50" s="205">
        <v>0</v>
      </c>
      <c r="P50" s="205">
        <v>1.49</v>
      </c>
      <c r="Q50" s="205">
        <v>7.01</v>
      </c>
      <c r="R50" s="205">
        <v>6.63</v>
      </c>
      <c r="S50" s="205">
        <v>4.08</v>
      </c>
      <c r="T50" s="205">
        <v>1.47</v>
      </c>
      <c r="U50" s="205">
        <v>1.47</v>
      </c>
      <c r="V50" s="205">
        <v>6.37</v>
      </c>
      <c r="W50" s="205">
        <v>14.24</v>
      </c>
      <c r="X50" s="205">
        <v>30.78</v>
      </c>
      <c r="Y50" s="205">
        <v>0</v>
      </c>
      <c r="Z50" s="205">
        <v>44.25</v>
      </c>
      <c r="AA50" s="205">
        <v>18.98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23.23</v>
      </c>
      <c r="AH50" s="205">
        <v>0</v>
      </c>
      <c r="AI50" s="205">
        <v>39.14</v>
      </c>
      <c r="AJ50" s="205">
        <v>0</v>
      </c>
      <c r="AK50" s="205">
        <v>10.89</v>
      </c>
      <c r="AL50" s="205">
        <v>0</v>
      </c>
      <c r="AM50" s="205">
        <v>0</v>
      </c>
      <c r="AN50" s="205">
        <v>0</v>
      </c>
      <c r="AO50" s="205">
        <v>206.63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2.2599999999999998</v>
      </c>
      <c r="E51" s="205">
        <v>0</v>
      </c>
      <c r="F51" s="205">
        <v>0</v>
      </c>
      <c r="G51" s="205">
        <v>10.66</v>
      </c>
      <c r="H51" s="205">
        <v>0</v>
      </c>
      <c r="I51" s="205">
        <v>24.46</v>
      </c>
      <c r="J51" s="205">
        <v>1.68</v>
      </c>
      <c r="K51" s="205">
        <v>2.95</v>
      </c>
      <c r="L51" s="205">
        <v>460.92</v>
      </c>
      <c r="M51" s="205">
        <v>0.98</v>
      </c>
      <c r="N51" s="205">
        <v>1.26</v>
      </c>
      <c r="O51" s="205">
        <v>0</v>
      </c>
      <c r="P51" s="205">
        <v>1.49</v>
      </c>
      <c r="Q51" s="205">
        <v>7.01</v>
      </c>
      <c r="R51" s="205">
        <v>6.63</v>
      </c>
      <c r="S51" s="205">
        <v>4.08</v>
      </c>
      <c r="T51" s="205">
        <v>1.47</v>
      </c>
      <c r="U51" s="205">
        <v>1.47</v>
      </c>
      <c r="V51" s="205">
        <v>6.37</v>
      </c>
      <c r="W51" s="205">
        <v>14.24</v>
      </c>
      <c r="X51" s="205">
        <v>30.78</v>
      </c>
      <c r="Y51" s="205">
        <v>0</v>
      </c>
      <c r="Z51" s="205">
        <v>44.25</v>
      </c>
      <c r="AA51" s="205">
        <v>18.98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23.23</v>
      </c>
      <c r="AH51" s="205">
        <v>0</v>
      </c>
      <c r="AI51" s="205">
        <v>39.14</v>
      </c>
      <c r="AJ51" s="205">
        <v>0</v>
      </c>
      <c r="AK51" s="205">
        <v>10.89</v>
      </c>
      <c r="AL51" s="205">
        <v>0</v>
      </c>
      <c r="AM51" s="205">
        <v>0</v>
      </c>
      <c r="AN51" s="205">
        <v>0</v>
      </c>
      <c r="AO51" s="205">
        <v>202.28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2.2599999999999998</v>
      </c>
      <c r="E52" s="205">
        <v>0</v>
      </c>
      <c r="F52" s="205">
        <v>0</v>
      </c>
      <c r="G52" s="205">
        <v>10.66</v>
      </c>
      <c r="H52" s="205">
        <v>0</v>
      </c>
      <c r="I52" s="205">
        <v>24.46</v>
      </c>
      <c r="J52" s="205">
        <v>1.68</v>
      </c>
      <c r="K52" s="205">
        <v>2.95</v>
      </c>
      <c r="L52" s="205">
        <v>460.92</v>
      </c>
      <c r="M52" s="205">
        <v>0.98</v>
      </c>
      <c r="N52" s="205">
        <v>1.26</v>
      </c>
      <c r="O52" s="205">
        <v>0</v>
      </c>
      <c r="P52" s="205">
        <v>1.49</v>
      </c>
      <c r="Q52" s="205">
        <v>7.01</v>
      </c>
      <c r="R52" s="205">
        <v>6.63</v>
      </c>
      <c r="S52" s="205">
        <v>4.08</v>
      </c>
      <c r="T52" s="205">
        <v>1.47</v>
      </c>
      <c r="U52" s="205">
        <v>1.47</v>
      </c>
      <c r="V52" s="205">
        <v>6.37</v>
      </c>
      <c r="W52" s="205">
        <v>14.24</v>
      </c>
      <c r="X52" s="205">
        <v>30.78</v>
      </c>
      <c r="Y52" s="205">
        <v>0</v>
      </c>
      <c r="Z52" s="205">
        <v>44.25</v>
      </c>
      <c r="AA52" s="205">
        <v>18.98</v>
      </c>
      <c r="AB52" s="205">
        <v>0</v>
      </c>
      <c r="AC52" s="205">
        <v>12.92</v>
      </c>
      <c r="AD52" s="205">
        <v>0</v>
      </c>
      <c r="AE52" s="205">
        <v>0</v>
      </c>
      <c r="AF52" s="205">
        <v>0</v>
      </c>
      <c r="AG52" s="205">
        <v>23.23</v>
      </c>
      <c r="AH52" s="205">
        <v>0</v>
      </c>
      <c r="AI52" s="205">
        <v>39.14</v>
      </c>
      <c r="AJ52" s="205">
        <v>0</v>
      </c>
      <c r="AK52" s="205">
        <v>10.89</v>
      </c>
      <c r="AL52" s="205">
        <v>0</v>
      </c>
      <c r="AM52" s="205">
        <v>0</v>
      </c>
      <c r="AN52" s="205">
        <v>0</v>
      </c>
      <c r="AO52" s="205">
        <v>202.28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2.2599999999999998</v>
      </c>
      <c r="E53" s="205">
        <v>0</v>
      </c>
      <c r="F53" s="205">
        <v>0</v>
      </c>
      <c r="G53" s="205">
        <v>10.66</v>
      </c>
      <c r="H53" s="205">
        <v>0</v>
      </c>
      <c r="I53" s="205">
        <v>24.46</v>
      </c>
      <c r="J53" s="205">
        <v>1.68</v>
      </c>
      <c r="K53" s="205">
        <v>2.95</v>
      </c>
      <c r="L53" s="205">
        <v>460.92</v>
      </c>
      <c r="M53" s="205">
        <v>0.98</v>
      </c>
      <c r="N53" s="205">
        <v>1.26</v>
      </c>
      <c r="O53" s="205">
        <v>0</v>
      </c>
      <c r="P53" s="205">
        <v>0.49</v>
      </c>
      <c r="Q53" s="205">
        <v>7.01</v>
      </c>
      <c r="R53" s="205">
        <v>6.63</v>
      </c>
      <c r="S53" s="205">
        <v>4.08</v>
      </c>
      <c r="T53" s="205">
        <v>1.47</v>
      </c>
      <c r="U53" s="205">
        <v>1.65</v>
      </c>
      <c r="V53" s="205">
        <v>6.37</v>
      </c>
      <c r="W53" s="205">
        <v>14.24</v>
      </c>
      <c r="X53" s="205">
        <v>30.78</v>
      </c>
      <c r="Y53" s="205">
        <v>0</v>
      </c>
      <c r="Z53" s="205">
        <v>44.25</v>
      </c>
      <c r="AA53" s="205">
        <v>18.98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23.23</v>
      </c>
      <c r="AH53" s="205">
        <v>0</v>
      </c>
      <c r="AI53" s="205">
        <v>39.14</v>
      </c>
      <c r="AJ53" s="205">
        <v>0</v>
      </c>
      <c r="AK53" s="205">
        <v>10.89</v>
      </c>
      <c r="AL53" s="205">
        <v>0</v>
      </c>
      <c r="AM53" s="205">
        <v>0</v>
      </c>
      <c r="AN53" s="205">
        <v>0</v>
      </c>
      <c r="AO53" s="205">
        <v>202.28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2.2599999999999998</v>
      </c>
      <c r="E54" s="205">
        <v>0</v>
      </c>
      <c r="F54" s="205">
        <v>0</v>
      </c>
      <c r="G54" s="205">
        <v>10.66</v>
      </c>
      <c r="H54" s="205">
        <v>0</v>
      </c>
      <c r="I54" s="205">
        <v>24.46</v>
      </c>
      <c r="J54" s="205">
        <v>1.68</v>
      </c>
      <c r="K54" s="205">
        <v>2.95</v>
      </c>
      <c r="L54" s="205">
        <v>460.92</v>
      </c>
      <c r="M54" s="205">
        <v>0.98</v>
      </c>
      <c r="N54" s="205">
        <v>1.26</v>
      </c>
      <c r="O54" s="205">
        <v>0</v>
      </c>
      <c r="P54" s="205">
        <v>1.49</v>
      </c>
      <c r="Q54" s="205">
        <v>7.01</v>
      </c>
      <c r="R54" s="205">
        <v>6.63</v>
      </c>
      <c r="S54" s="205">
        <v>4.08</v>
      </c>
      <c r="T54" s="205">
        <v>1.47</v>
      </c>
      <c r="U54" s="205">
        <v>1.65</v>
      </c>
      <c r="V54" s="205">
        <v>6.37</v>
      </c>
      <c r="W54" s="205">
        <v>14.24</v>
      </c>
      <c r="X54" s="205">
        <v>30.78</v>
      </c>
      <c r="Y54" s="205">
        <v>0</v>
      </c>
      <c r="Z54" s="205">
        <v>44.25</v>
      </c>
      <c r="AA54" s="205">
        <v>18.98</v>
      </c>
      <c r="AB54" s="205">
        <v>0</v>
      </c>
      <c r="AC54" s="205">
        <v>12.92</v>
      </c>
      <c r="AD54" s="205">
        <v>0</v>
      </c>
      <c r="AE54" s="205">
        <v>0</v>
      </c>
      <c r="AF54" s="205">
        <v>0</v>
      </c>
      <c r="AG54" s="205">
        <v>23.23</v>
      </c>
      <c r="AH54" s="205">
        <v>0</v>
      </c>
      <c r="AI54" s="205">
        <v>39.14</v>
      </c>
      <c r="AJ54" s="205">
        <v>0</v>
      </c>
      <c r="AK54" s="205">
        <v>10.89</v>
      </c>
      <c r="AL54" s="205">
        <v>0</v>
      </c>
      <c r="AM54" s="205">
        <v>0</v>
      </c>
      <c r="AN54" s="205">
        <v>0</v>
      </c>
      <c r="AO54" s="205">
        <v>202.28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2.2599999999999998</v>
      </c>
      <c r="E55" s="205">
        <v>0</v>
      </c>
      <c r="F55" s="205">
        <v>0</v>
      </c>
      <c r="G55" s="205">
        <v>10.66</v>
      </c>
      <c r="H55" s="205">
        <v>0</v>
      </c>
      <c r="I55" s="205">
        <v>24.46</v>
      </c>
      <c r="J55" s="205">
        <v>1.68</v>
      </c>
      <c r="K55" s="205">
        <v>2.95</v>
      </c>
      <c r="L55" s="205">
        <v>460.92</v>
      </c>
      <c r="M55" s="205">
        <v>0.98</v>
      </c>
      <c r="N55" s="205">
        <v>1.26</v>
      </c>
      <c r="O55" s="205">
        <v>0</v>
      </c>
      <c r="P55" s="205">
        <v>1.49</v>
      </c>
      <c r="Q55" s="205">
        <v>7.01</v>
      </c>
      <c r="R55" s="205">
        <v>6.63</v>
      </c>
      <c r="S55" s="205">
        <v>4.08</v>
      </c>
      <c r="T55" s="205">
        <v>1.47</v>
      </c>
      <c r="U55" s="205">
        <v>1.77</v>
      </c>
      <c r="V55" s="205">
        <v>6.37</v>
      </c>
      <c r="W55" s="205">
        <v>14.24</v>
      </c>
      <c r="X55" s="205">
        <v>30.78</v>
      </c>
      <c r="Y55" s="205">
        <v>0</v>
      </c>
      <c r="Z55" s="205">
        <v>44.25</v>
      </c>
      <c r="AA55" s="205">
        <v>18.98</v>
      </c>
      <c r="AB55" s="205">
        <v>0</v>
      </c>
      <c r="AC55" s="205">
        <v>12.92</v>
      </c>
      <c r="AD55" s="205">
        <v>0</v>
      </c>
      <c r="AE55" s="205">
        <v>0</v>
      </c>
      <c r="AF55" s="205">
        <v>0</v>
      </c>
      <c r="AG55" s="205">
        <v>23.23</v>
      </c>
      <c r="AH55" s="205">
        <v>0</v>
      </c>
      <c r="AI55" s="205">
        <v>39.14</v>
      </c>
      <c r="AJ55" s="205">
        <v>0</v>
      </c>
      <c r="AK55" s="205">
        <v>10.89</v>
      </c>
      <c r="AL55" s="205">
        <v>0</v>
      </c>
      <c r="AM55" s="205">
        <v>0</v>
      </c>
      <c r="AN55" s="205">
        <v>0</v>
      </c>
      <c r="AO55" s="205">
        <v>202.28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2.2599999999999998</v>
      </c>
      <c r="E56" s="205">
        <v>0</v>
      </c>
      <c r="F56" s="205">
        <v>0</v>
      </c>
      <c r="G56" s="205">
        <v>10.66</v>
      </c>
      <c r="H56" s="205">
        <v>0</v>
      </c>
      <c r="I56" s="205">
        <v>24.46</v>
      </c>
      <c r="J56" s="205">
        <v>1.68</v>
      </c>
      <c r="K56" s="205">
        <v>2.95</v>
      </c>
      <c r="L56" s="205">
        <v>460.92</v>
      </c>
      <c r="M56" s="205">
        <v>0.98</v>
      </c>
      <c r="N56" s="205">
        <v>1.26</v>
      </c>
      <c r="O56" s="205">
        <v>0</v>
      </c>
      <c r="P56" s="205">
        <v>1.49</v>
      </c>
      <c r="Q56" s="205">
        <v>7.01</v>
      </c>
      <c r="R56" s="205">
        <v>6.63</v>
      </c>
      <c r="S56" s="205">
        <v>4.08</v>
      </c>
      <c r="T56" s="205">
        <v>1.47</v>
      </c>
      <c r="U56" s="205">
        <v>0</v>
      </c>
      <c r="V56" s="205">
        <v>6.37</v>
      </c>
      <c r="W56" s="205">
        <v>14.24</v>
      </c>
      <c r="X56" s="205">
        <v>30.78</v>
      </c>
      <c r="Y56" s="205">
        <v>0</v>
      </c>
      <c r="Z56" s="205">
        <v>44.25</v>
      </c>
      <c r="AA56" s="205">
        <v>18.98</v>
      </c>
      <c r="AB56" s="205">
        <v>0</v>
      </c>
      <c r="AC56" s="205">
        <v>12.92</v>
      </c>
      <c r="AD56" s="205">
        <v>0</v>
      </c>
      <c r="AE56" s="205">
        <v>0</v>
      </c>
      <c r="AF56" s="205">
        <v>0</v>
      </c>
      <c r="AG56" s="205">
        <v>23.23</v>
      </c>
      <c r="AH56" s="205">
        <v>0</v>
      </c>
      <c r="AI56" s="205">
        <v>39.14</v>
      </c>
      <c r="AJ56" s="205">
        <v>0</v>
      </c>
      <c r="AK56" s="205">
        <v>10.89</v>
      </c>
      <c r="AL56" s="205">
        <v>0</v>
      </c>
      <c r="AM56" s="205">
        <v>0</v>
      </c>
      <c r="AN56" s="205">
        <v>0</v>
      </c>
      <c r="AO56" s="205">
        <v>202.28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2.2599999999999998</v>
      </c>
      <c r="E57" s="205">
        <v>0</v>
      </c>
      <c r="F57" s="205">
        <v>0</v>
      </c>
      <c r="G57" s="205">
        <v>10.66</v>
      </c>
      <c r="H57" s="205">
        <v>0</v>
      </c>
      <c r="I57" s="205">
        <v>24.46</v>
      </c>
      <c r="J57" s="205">
        <v>1.68</v>
      </c>
      <c r="K57" s="205">
        <v>2.95</v>
      </c>
      <c r="L57" s="205">
        <v>460.92</v>
      </c>
      <c r="M57" s="205">
        <v>0.98</v>
      </c>
      <c r="N57" s="205">
        <v>1.26</v>
      </c>
      <c r="O57" s="205">
        <v>0</v>
      </c>
      <c r="P57" s="205">
        <v>1.49</v>
      </c>
      <c r="Q57" s="205">
        <v>7.01</v>
      </c>
      <c r="R57" s="205">
        <v>6.63</v>
      </c>
      <c r="S57" s="205">
        <v>4.08</v>
      </c>
      <c r="T57" s="205">
        <v>1.47</v>
      </c>
      <c r="U57" s="205">
        <v>0</v>
      </c>
      <c r="V57" s="205">
        <v>4.38</v>
      </c>
      <c r="W57" s="205">
        <v>14.24</v>
      </c>
      <c r="X57" s="205">
        <v>30.78</v>
      </c>
      <c r="Y57" s="205">
        <v>0</v>
      </c>
      <c r="Z57" s="205">
        <v>44.25</v>
      </c>
      <c r="AA57" s="205">
        <v>18.98</v>
      </c>
      <c r="AB57" s="205">
        <v>0</v>
      </c>
      <c r="AC57" s="205">
        <v>12.92</v>
      </c>
      <c r="AD57" s="205">
        <v>0</v>
      </c>
      <c r="AE57" s="205">
        <v>0</v>
      </c>
      <c r="AF57" s="205">
        <v>0</v>
      </c>
      <c r="AG57" s="205">
        <v>23.23</v>
      </c>
      <c r="AH57" s="205">
        <v>0</v>
      </c>
      <c r="AI57" s="205">
        <v>39.14</v>
      </c>
      <c r="AJ57" s="205">
        <v>0</v>
      </c>
      <c r="AK57" s="205">
        <v>10.89</v>
      </c>
      <c r="AL57" s="205">
        <v>0</v>
      </c>
      <c r="AM57" s="205">
        <v>0</v>
      </c>
      <c r="AN57" s="205">
        <v>0</v>
      </c>
      <c r="AO57" s="205">
        <v>202.28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2.2599999999999998</v>
      </c>
      <c r="E58" s="205">
        <v>0</v>
      </c>
      <c r="F58" s="205">
        <v>0</v>
      </c>
      <c r="G58" s="205">
        <v>10.66</v>
      </c>
      <c r="H58" s="205">
        <v>0</v>
      </c>
      <c r="I58" s="205">
        <v>24.46</v>
      </c>
      <c r="J58" s="205">
        <v>1.68</v>
      </c>
      <c r="K58" s="205">
        <v>2.95</v>
      </c>
      <c r="L58" s="205">
        <v>460.92</v>
      </c>
      <c r="M58" s="205">
        <v>0.98</v>
      </c>
      <c r="N58" s="205">
        <v>1.26</v>
      </c>
      <c r="O58" s="205">
        <v>0</v>
      </c>
      <c r="P58" s="205">
        <v>1.49</v>
      </c>
      <c r="Q58" s="205">
        <v>7.01</v>
      </c>
      <c r="R58" s="205">
        <v>6.63</v>
      </c>
      <c r="S58" s="205">
        <v>4.08</v>
      </c>
      <c r="T58" s="205">
        <v>1.47</v>
      </c>
      <c r="U58" s="205">
        <v>1.96</v>
      </c>
      <c r="V58" s="205">
        <v>4.38</v>
      </c>
      <c r="W58" s="205">
        <v>14.24</v>
      </c>
      <c r="X58" s="205">
        <v>30.78</v>
      </c>
      <c r="Y58" s="205">
        <v>0</v>
      </c>
      <c r="Z58" s="205">
        <v>44.25</v>
      </c>
      <c r="AA58" s="205">
        <v>18.98</v>
      </c>
      <c r="AB58" s="205">
        <v>0</v>
      </c>
      <c r="AC58" s="205">
        <v>16.05</v>
      </c>
      <c r="AD58" s="205">
        <v>0</v>
      </c>
      <c r="AE58" s="205">
        <v>0</v>
      </c>
      <c r="AF58" s="205">
        <v>0</v>
      </c>
      <c r="AG58" s="205">
        <v>23.23</v>
      </c>
      <c r="AH58" s="205">
        <v>0</v>
      </c>
      <c r="AI58" s="205">
        <v>39.14</v>
      </c>
      <c r="AJ58" s="205">
        <v>0</v>
      </c>
      <c r="AK58" s="205">
        <v>10.89</v>
      </c>
      <c r="AL58" s="205">
        <v>0</v>
      </c>
      <c r="AM58" s="205">
        <v>0</v>
      </c>
      <c r="AN58" s="205">
        <v>0</v>
      </c>
      <c r="AO58" s="205">
        <v>202.28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2.2599999999999998</v>
      </c>
      <c r="E59" s="205">
        <v>0</v>
      </c>
      <c r="F59" s="205">
        <v>0</v>
      </c>
      <c r="G59" s="205">
        <v>10.66</v>
      </c>
      <c r="H59" s="205">
        <v>0</v>
      </c>
      <c r="I59" s="205">
        <v>24.46</v>
      </c>
      <c r="J59" s="205">
        <v>1.68</v>
      </c>
      <c r="K59" s="205">
        <v>2.95</v>
      </c>
      <c r="L59" s="205">
        <v>460.92</v>
      </c>
      <c r="M59" s="205">
        <v>0.98</v>
      </c>
      <c r="N59" s="205">
        <v>1.46</v>
      </c>
      <c r="O59" s="205">
        <v>0</v>
      </c>
      <c r="P59" s="205">
        <v>1.49</v>
      </c>
      <c r="Q59" s="205">
        <v>7.01</v>
      </c>
      <c r="R59" s="205">
        <v>6.63</v>
      </c>
      <c r="S59" s="205">
        <v>4.08</v>
      </c>
      <c r="T59" s="205">
        <v>1.47</v>
      </c>
      <c r="U59" s="205">
        <v>1.74</v>
      </c>
      <c r="V59" s="205">
        <v>6.36</v>
      </c>
      <c r="W59" s="205">
        <v>14.24</v>
      </c>
      <c r="X59" s="205">
        <v>30.78</v>
      </c>
      <c r="Y59" s="205">
        <v>0</v>
      </c>
      <c r="Z59" s="205">
        <v>44.25</v>
      </c>
      <c r="AA59" s="205">
        <v>18.98</v>
      </c>
      <c r="AB59" s="205">
        <v>0</v>
      </c>
      <c r="AC59" s="205">
        <v>12.92</v>
      </c>
      <c r="AD59" s="205">
        <v>0</v>
      </c>
      <c r="AE59" s="205">
        <v>0</v>
      </c>
      <c r="AF59" s="205">
        <v>0</v>
      </c>
      <c r="AG59" s="205">
        <v>23.23</v>
      </c>
      <c r="AH59" s="205">
        <v>0</v>
      </c>
      <c r="AI59" s="205">
        <v>39.14</v>
      </c>
      <c r="AJ59" s="205">
        <v>0</v>
      </c>
      <c r="AK59" s="205">
        <v>10.89</v>
      </c>
      <c r="AL59" s="205">
        <v>0</v>
      </c>
      <c r="AM59" s="205">
        <v>0</v>
      </c>
      <c r="AN59" s="205">
        <v>0</v>
      </c>
      <c r="AO59" s="205">
        <v>202.28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2.2599999999999998</v>
      </c>
      <c r="E60" s="205">
        <v>0</v>
      </c>
      <c r="F60" s="205">
        <v>0</v>
      </c>
      <c r="G60" s="205">
        <v>10.66</v>
      </c>
      <c r="H60" s="205">
        <v>0</v>
      </c>
      <c r="I60" s="205">
        <v>24.46</v>
      </c>
      <c r="J60" s="205">
        <v>1.68</v>
      </c>
      <c r="K60" s="205">
        <v>2.95</v>
      </c>
      <c r="L60" s="205">
        <v>460.92</v>
      </c>
      <c r="M60" s="205">
        <v>0.98</v>
      </c>
      <c r="N60" s="205">
        <v>1.28</v>
      </c>
      <c r="O60" s="205">
        <v>0</v>
      </c>
      <c r="P60" s="205">
        <v>1.54</v>
      </c>
      <c r="Q60" s="205">
        <v>7.01</v>
      </c>
      <c r="R60" s="205">
        <v>6.63</v>
      </c>
      <c r="S60" s="205">
        <v>4.08</v>
      </c>
      <c r="T60" s="205">
        <v>1.47</v>
      </c>
      <c r="U60" s="205">
        <v>2.0699999999999998</v>
      </c>
      <c r="V60" s="205">
        <v>6.36</v>
      </c>
      <c r="W60" s="205">
        <v>14.24</v>
      </c>
      <c r="X60" s="205">
        <v>30.78</v>
      </c>
      <c r="Y60" s="205">
        <v>0</v>
      </c>
      <c r="Z60" s="205">
        <v>44.25</v>
      </c>
      <c r="AA60" s="205">
        <v>18.98</v>
      </c>
      <c r="AB60" s="205">
        <v>0</v>
      </c>
      <c r="AC60" s="205">
        <v>12.92</v>
      </c>
      <c r="AD60" s="205">
        <v>0</v>
      </c>
      <c r="AE60" s="205">
        <v>0</v>
      </c>
      <c r="AF60" s="205">
        <v>0</v>
      </c>
      <c r="AG60" s="205">
        <v>23.23</v>
      </c>
      <c r="AH60" s="205">
        <v>0</v>
      </c>
      <c r="AI60" s="205">
        <v>39.14</v>
      </c>
      <c r="AJ60" s="205">
        <v>0</v>
      </c>
      <c r="AK60" s="205">
        <v>10.89</v>
      </c>
      <c r="AL60" s="205">
        <v>0</v>
      </c>
      <c r="AM60" s="205">
        <v>0</v>
      </c>
      <c r="AN60" s="205">
        <v>0</v>
      </c>
      <c r="AO60" s="205">
        <v>202.28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2.2599999999999998</v>
      </c>
      <c r="E61" s="205">
        <v>0</v>
      </c>
      <c r="F61" s="205">
        <v>0</v>
      </c>
      <c r="G61" s="205">
        <v>10.66</v>
      </c>
      <c r="H61" s="205">
        <v>0</v>
      </c>
      <c r="I61" s="205">
        <v>24.46</v>
      </c>
      <c r="J61" s="205">
        <v>1.68</v>
      </c>
      <c r="K61" s="205">
        <v>2.95</v>
      </c>
      <c r="L61" s="205">
        <v>460.92</v>
      </c>
      <c r="M61" s="205">
        <v>0.98</v>
      </c>
      <c r="N61" s="205">
        <v>1.26</v>
      </c>
      <c r="O61" s="205">
        <v>0</v>
      </c>
      <c r="P61" s="205">
        <v>1.49</v>
      </c>
      <c r="Q61" s="205">
        <v>7.01</v>
      </c>
      <c r="R61" s="205">
        <v>6.63</v>
      </c>
      <c r="S61" s="205">
        <v>4.08</v>
      </c>
      <c r="T61" s="205">
        <v>1.47</v>
      </c>
      <c r="U61" s="205">
        <v>2.72</v>
      </c>
      <c r="V61" s="205">
        <v>6.36</v>
      </c>
      <c r="W61" s="205">
        <v>14.24</v>
      </c>
      <c r="X61" s="205">
        <v>30.78</v>
      </c>
      <c r="Y61" s="205">
        <v>0</v>
      </c>
      <c r="Z61" s="205">
        <v>44.25</v>
      </c>
      <c r="AA61" s="205">
        <v>18.98</v>
      </c>
      <c r="AB61" s="205">
        <v>0</v>
      </c>
      <c r="AC61" s="205">
        <v>12.92</v>
      </c>
      <c r="AD61" s="205">
        <v>0</v>
      </c>
      <c r="AE61" s="205">
        <v>0</v>
      </c>
      <c r="AF61" s="205">
        <v>0</v>
      </c>
      <c r="AG61" s="205">
        <v>23.23</v>
      </c>
      <c r="AH61" s="205">
        <v>0</v>
      </c>
      <c r="AI61" s="205">
        <v>39.14</v>
      </c>
      <c r="AJ61" s="205">
        <v>0</v>
      </c>
      <c r="AK61" s="205">
        <v>10.89</v>
      </c>
      <c r="AL61" s="205">
        <v>0</v>
      </c>
      <c r="AM61" s="205">
        <v>0</v>
      </c>
      <c r="AN61" s="205">
        <v>0</v>
      </c>
      <c r="AO61" s="205">
        <v>202.28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2.2599999999999998</v>
      </c>
      <c r="E62" s="205">
        <v>0</v>
      </c>
      <c r="F62" s="205">
        <v>0</v>
      </c>
      <c r="G62" s="205">
        <v>10.66</v>
      </c>
      <c r="H62" s="205">
        <v>0</v>
      </c>
      <c r="I62" s="205">
        <v>24.46</v>
      </c>
      <c r="J62" s="205">
        <v>1.68</v>
      </c>
      <c r="K62" s="205">
        <v>2.95</v>
      </c>
      <c r="L62" s="205">
        <v>460.92</v>
      </c>
      <c r="M62" s="205">
        <v>0.98</v>
      </c>
      <c r="N62" s="205">
        <v>1.26</v>
      </c>
      <c r="O62" s="205">
        <v>0</v>
      </c>
      <c r="P62" s="205">
        <v>1.49</v>
      </c>
      <c r="Q62" s="205">
        <v>7.01</v>
      </c>
      <c r="R62" s="205">
        <v>6.63</v>
      </c>
      <c r="S62" s="205">
        <v>4.08</v>
      </c>
      <c r="T62" s="205">
        <v>1.47</v>
      </c>
      <c r="U62" s="205">
        <v>4.42</v>
      </c>
      <c r="V62" s="205">
        <v>6.36</v>
      </c>
      <c r="W62" s="205">
        <v>14.24</v>
      </c>
      <c r="X62" s="205">
        <v>30.78</v>
      </c>
      <c r="Y62" s="205">
        <v>0</v>
      </c>
      <c r="Z62" s="205">
        <v>44.25</v>
      </c>
      <c r="AA62" s="205">
        <v>18.98</v>
      </c>
      <c r="AB62" s="205">
        <v>0</v>
      </c>
      <c r="AC62" s="205">
        <v>12.92</v>
      </c>
      <c r="AD62" s="205">
        <v>0</v>
      </c>
      <c r="AE62" s="205">
        <v>0</v>
      </c>
      <c r="AF62" s="205">
        <v>0</v>
      </c>
      <c r="AG62" s="205">
        <v>23.23</v>
      </c>
      <c r="AH62" s="205">
        <v>0</v>
      </c>
      <c r="AI62" s="205">
        <v>39.14</v>
      </c>
      <c r="AJ62" s="205">
        <v>0</v>
      </c>
      <c r="AK62" s="205">
        <v>10.89</v>
      </c>
      <c r="AL62" s="205">
        <v>0</v>
      </c>
      <c r="AM62" s="205">
        <v>0</v>
      </c>
      <c r="AN62" s="205">
        <v>0</v>
      </c>
      <c r="AO62" s="205">
        <v>202.28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2.2599999999999998</v>
      </c>
      <c r="E63" s="205">
        <v>0</v>
      </c>
      <c r="F63" s="205">
        <v>0</v>
      </c>
      <c r="G63" s="205">
        <v>10.66</v>
      </c>
      <c r="H63" s="205">
        <v>0</v>
      </c>
      <c r="I63" s="205">
        <v>24.46</v>
      </c>
      <c r="J63" s="205">
        <v>1.68</v>
      </c>
      <c r="K63" s="205">
        <v>2.95</v>
      </c>
      <c r="L63" s="205">
        <v>460.92</v>
      </c>
      <c r="M63" s="205">
        <v>0.98</v>
      </c>
      <c r="N63" s="205">
        <v>1.26</v>
      </c>
      <c r="O63" s="205">
        <v>0</v>
      </c>
      <c r="P63" s="205">
        <v>1.49</v>
      </c>
      <c r="Q63" s="205">
        <v>7.01</v>
      </c>
      <c r="R63" s="205">
        <v>6.58</v>
      </c>
      <c r="S63" s="205">
        <v>4.05</v>
      </c>
      <c r="T63" s="205">
        <v>1.47</v>
      </c>
      <c r="U63" s="205">
        <v>3.74</v>
      </c>
      <c r="V63" s="205">
        <v>6.36</v>
      </c>
      <c r="W63" s="205">
        <v>14.24</v>
      </c>
      <c r="X63" s="205">
        <v>30.78</v>
      </c>
      <c r="Y63" s="205">
        <v>0</v>
      </c>
      <c r="Z63" s="205">
        <v>44.25</v>
      </c>
      <c r="AA63" s="205">
        <v>18.98</v>
      </c>
      <c r="AB63" s="205">
        <v>0</v>
      </c>
      <c r="AC63" s="205">
        <v>12.92</v>
      </c>
      <c r="AD63" s="205">
        <v>0</v>
      </c>
      <c r="AE63" s="205">
        <v>0</v>
      </c>
      <c r="AF63" s="205">
        <v>0</v>
      </c>
      <c r="AG63" s="205">
        <v>23.23</v>
      </c>
      <c r="AH63" s="205">
        <v>0</v>
      </c>
      <c r="AI63" s="205">
        <v>39.14</v>
      </c>
      <c r="AJ63" s="205">
        <v>0</v>
      </c>
      <c r="AK63" s="205">
        <v>10.89</v>
      </c>
      <c r="AL63" s="205">
        <v>0</v>
      </c>
      <c r="AM63" s="205">
        <v>0</v>
      </c>
      <c r="AN63" s="205">
        <v>0</v>
      </c>
      <c r="AO63" s="205">
        <v>202.28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2.2599999999999998</v>
      </c>
      <c r="E64" s="205">
        <v>0</v>
      </c>
      <c r="F64" s="205">
        <v>0</v>
      </c>
      <c r="G64" s="205">
        <v>10.66</v>
      </c>
      <c r="H64" s="205">
        <v>0</v>
      </c>
      <c r="I64" s="205">
        <v>24.46</v>
      </c>
      <c r="J64" s="205">
        <v>1.68</v>
      </c>
      <c r="K64" s="205">
        <v>2.95</v>
      </c>
      <c r="L64" s="205">
        <v>460.92</v>
      </c>
      <c r="M64" s="205">
        <v>0.98</v>
      </c>
      <c r="N64" s="205">
        <v>1.26</v>
      </c>
      <c r="O64" s="205">
        <v>0</v>
      </c>
      <c r="P64" s="205">
        <v>1.49</v>
      </c>
      <c r="Q64" s="205">
        <v>7.01</v>
      </c>
      <c r="R64" s="205">
        <v>6.58</v>
      </c>
      <c r="S64" s="205">
        <v>4.05</v>
      </c>
      <c r="T64" s="205">
        <v>1.47</v>
      </c>
      <c r="U64" s="205">
        <v>4.24</v>
      </c>
      <c r="V64" s="205">
        <v>6.36</v>
      </c>
      <c r="W64" s="205">
        <v>14.24</v>
      </c>
      <c r="X64" s="205">
        <v>30.78</v>
      </c>
      <c r="Y64" s="205">
        <v>0</v>
      </c>
      <c r="Z64" s="205">
        <v>44.25</v>
      </c>
      <c r="AA64" s="205">
        <v>18.98</v>
      </c>
      <c r="AB64" s="205">
        <v>0</v>
      </c>
      <c r="AC64" s="205">
        <v>12.92</v>
      </c>
      <c r="AD64" s="205">
        <v>0</v>
      </c>
      <c r="AE64" s="205">
        <v>0</v>
      </c>
      <c r="AF64" s="205">
        <v>0</v>
      </c>
      <c r="AG64" s="205">
        <v>23.23</v>
      </c>
      <c r="AH64" s="205">
        <v>0</v>
      </c>
      <c r="AI64" s="205">
        <v>39.14</v>
      </c>
      <c r="AJ64" s="205">
        <v>0</v>
      </c>
      <c r="AK64" s="205">
        <v>10.89</v>
      </c>
      <c r="AL64" s="205">
        <v>0</v>
      </c>
      <c r="AM64" s="205">
        <v>0</v>
      </c>
      <c r="AN64" s="205">
        <v>0</v>
      </c>
      <c r="AO64" s="205">
        <v>202.28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2.2599999999999998</v>
      </c>
      <c r="E65" s="205">
        <v>0</v>
      </c>
      <c r="F65" s="205">
        <v>0</v>
      </c>
      <c r="G65" s="205">
        <v>10.66</v>
      </c>
      <c r="H65" s="205">
        <v>0</v>
      </c>
      <c r="I65" s="205">
        <v>24.46</v>
      </c>
      <c r="J65" s="205">
        <v>1.68</v>
      </c>
      <c r="K65" s="205">
        <v>2.95</v>
      </c>
      <c r="L65" s="205">
        <v>460.92</v>
      </c>
      <c r="M65" s="205">
        <v>0.98</v>
      </c>
      <c r="N65" s="205">
        <v>1.26</v>
      </c>
      <c r="O65" s="205">
        <v>0</v>
      </c>
      <c r="P65" s="205">
        <v>1.49</v>
      </c>
      <c r="Q65" s="205">
        <v>7.01</v>
      </c>
      <c r="R65" s="205">
        <v>6.59</v>
      </c>
      <c r="S65" s="205">
        <v>4.08</v>
      </c>
      <c r="T65" s="205">
        <v>1.47</v>
      </c>
      <c r="U65" s="205">
        <v>3.58</v>
      </c>
      <c r="V65" s="205">
        <v>6.36</v>
      </c>
      <c r="W65" s="205">
        <v>14.24</v>
      </c>
      <c r="X65" s="205">
        <v>30.78</v>
      </c>
      <c r="Y65" s="205">
        <v>0</v>
      </c>
      <c r="Z65" s="205">
        <v>44.27</v>
      </c>
      <c r="AA65" s="205">
        <v>18.989999999999998</v>
      </c>
      <c r="AB65" s="205">
        <v>0</v>
      </c>
      <c r="AC65" s="205">
        <v>12.92</v>
      </c>
      <c r="AD65" s="205">
        <v>0</v>
      </c>
      <c r="AE65" s="205">
        <v>0</v>
      </c>
      <c r="AF65" s="205">
        <v>0</v>
      </c>
      <c r="AG65" s="205">
        <v>23.23</v>
      </c>
      <c r="AH65" s="205">
        <v>0</v>
      </c>
      <c r="AI65" s="205">
        <v>39.14</v>
      </c>
      <c r="AJ65" s="205">
        <v>0</v>
      </c>
      <c r="AK65" s="205">
        <v>10.89</v>
      </c>
      <c r="AL65" s="205">
        <v>0</v>
      </c>
      <c r="AM65" s="205">
        <v>0</v>
      </c>
      <c r="AN65" s="205">
        <v>0</v>
      </c>
      <c r="AO65" s="205">
        <v>202.28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2.2599999999999998</v>
      </c>
      <c r="E66" s="205">
        <v>0</v>
      </c>
      <c r="F66" s="205">
        <v>0</v>
      </c>
      <c r="G66" s="205">
        <v>10.66</v>
      </c>
      <c r="H66" s="205">
        <v>0</v>
      </c>
      <c r="I66" s="205">
        <v>24.46</v>
      </c>
      <c r="J66" s="205">
        <v>1.68</v>
      </c>
      <c r="K66" s="205">
        <v>2.95</v>
      </c>
      <c r="L66" s="205">
        <v>460.92</v>
      </c>
      <c r="M66" s="205">
        <v>0.98</v>
      </c>
      <c r="N66" s="205">
        <v>1.26</v>
      </c>
      <c r="O66" s="205">
        <v>0</v>
      </c>
      <c r="P66" s="205">
        <v>1.49</v>
      </c>
      <c r="Q66" s="205">
        <v>7.01</v>
      </c>
      <c r="R66" s="205">
        <v>6.59</v>
      </c>
      <c r="S66" s="205">
        <v>4.08</v>
      </c>
      <c r="T66" s="205">
        <v>1.47</v>
      </c>
      <c r="U66" s="205">
        <v>3.58</v>
      </c>
      <c r="V66" s="205">
        <v>6.36</v>
      </c>
      <c r="W66" s="205">
        <v>14.24</v>
      </c>
      <c r="X66" s="205">
        <v>30.78</v>
      </c>
      <c r="Y66" s="205">
        <v>0</v>
      </c>
      <c r="Z66" s="205">
        <v>44.27</v>
      </c>
      <c r="AA66" s="205">
        <v>18.989999999999998</v>
      </c>
      <c r="AB66" s="205">
        <v>0</v>
      </c>
      <c r="AC66" s="205">
        <v>12.92</v>
      </c>
      <c r="AD66" s="205">
        <v>0</v>
      </c>
      <c r="AE66" s="205">
        <v>0</v>
      </c>
      <c r="AF66" s="205">
        <v>0</v>
      </c>
      <c r="AG66" s="205">
        <v>23.23</v>
      </c>
      <c r="AH66" s="205">
        <v>0</v>
      </c>
      <c r="AI66" s="205">
        <v>39.14</v>
      </c>
      <c r="AJ66" s="205">
        <v>0</v>
      </c>
      <c r="AK66" s="205">
        <v>10.89</v>
      </c>
      <c r="AL66" s="205">
        <v>0</v>
      </c>
      <c r="AM66" s="205">
        <v>0</v>
      </c>
      <c r="AN66" s="205">
        <v>0</v>
      </c>
      <c r="AO66" s="205">
        <v>202.28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2.2599999999999998</v>
      </c>
      <c r="E67" s="205">
        <v>0</v>
      </c>
      <c r="F67" s="205">
        <v>0</v>
      </c>
      <c r="G67" s="205">
        <v>10.66</v>
      </c>
      <c r="H67" s="205">
        <v>0</v>
      </c>
      <c r="I67" s="205">
        <v>24.46</v>
      </c>
      <c r="J67" s="205">
        <v>1.68</v>
      </c>
      <c r="K67" s="205">
        <v>2.95</v>
      </c>
      <c r="L67" s="205">
        <v>460.92</v>
      </c>
      <c r="M67" s="205">
        <v>0.98</v>
      </c>
      <c r="N67" s="205">
        <v>1.26</v>
      </c>
      <c r="O67" s="205">
        <v>0</v>
      </c>
      <c r="P67" s="205">
        <v>1.49</v>
      </c>
      <c r="Q67" s="205">
        <v>7.01</v>
      </c>
      <c r="R67" s="205">
        <v>6.59</v>
      </c>
      <c r="S67" s="205">
        <v>4.08</v>
      </c>
      <c r="T67" s="205">
        <v>1.47</v>
      </c>
      <c r="U67" s="205">
        <v>0</v>
      </c>
      <c r="V67" s="205">
        <v>6.36</v>
      </c>
      <c r="W67" s="205">
        <v>14.24</v>
      </c>
      <c r="X67" s="205">
        <v>30.78</v>
      </c>
      <c r="Y67" s="205">
        <v>0</v>
      </c>
      <c r="Z67" s="205">
        <v>44.27</v>
      </c>
      <c r="AA67" s="205">
        <v>18.989999999999998</v>
      </c>
      <c r="AB67" s="205">
        <v>0</v>
      </c>
      <c r="AC67" s="205">
        <v>12.92</v>
      </c>
      <c r="AD67" s="205">
        <v>0</v>
      </c>
      <c r="AE67" s="205">
        <v>0</v>
      </c>
      <c r="AF67" s="205">
        <v>0</v>
      </c>
      <c r="AG67" s="205">
        <v>23.23</v>
      </c>
      <c r="AH67" s="205">
        <v>0</v>
      </c>
      <c r="AI67" s="205">
        <v>39.14</v>
      </c>
      <c r="AJ67" s="205">
        <v>0</v>
      </c>
      <c r="AK67" s="205">
        <v>10.89</v>
      </c>
      <c r="AL67" s="205">
        <v>0</v>
      </c>
      <c r="AM67" s="205">
        <v>0</v>
      </c>
      <c r="AN67" s="205">
        <v>0</v>
      </c>
      <c r="AO67" s="205">
        <v>202.28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2.2599999999999998</v>
      </c>
      <c r="E68" s="205">
        <v>0</v>
      </c>
      <c r="F68" s="205">
        <v>0</v>
      </c>
      <c r="G68" s="205">
        <v>10.66</v>
      </c>
      <c r="H68" s="205">
        <v>0</v>
      </c>
      <c r="I68" s="205">
        <v>24.46</v>
      </c>
      <c r="J68" s="205">
        <v>1.68</v>
      </c>
      <c r="K68" s="205">
        <v>2.95</v>
      </c>
      <c r="L68" s="205">
        <v>460.92</v>
      </c>
      <c r="M68" s="205">
        <v>0.98</v>
      </c>
      <c r="N68" s="205">
        <v>1.26</v>
      </c>
      <c r="O68" s="205">
        <v>0</v>
      </c>
      <c r="P68" s="205">
        <v>1.49</v>
      </c>
      <c r="Q68" s="205">
        <v>7.01</v>
      </c>
      <c r="R68" s="205">
        <v>6.59</v>
      </c>
      <c r="S68" s="205">
        <v>4.08</v>
      </c>
      <c r="T68" s="205">
        <v>1.47</v>
      </c>
      <c r="U68" s="205">
        <v>0</v>
      </c>
      <c r="V68" s="205">
        <v>6.36</v>
      </c>
      <c r="W68" s="205">
        <v>14.24</v>
      </c>
      <c r="X68" s="205">
        <v>30.78</v>
      </c>
      <c r="Y68" s="205">
        <v>0</v>
      </c>
      <c r="Z68" s="205">
        <v>44.27</v>
      </c>
      <c r="AA68" s="205">
        <v>18.989999999999998</v>
      </c>
      <c r="AB68" s="205">
        <v>0</v>
      </c>
      <c r="AC68" s="205">
        <v>12.92</v>
      </c>
      <c r="AD68" s="205">
        <v>0</v>
      </c>
      <c r="AE68" s="205">
        <v>0</v>
      </c>
      <c r="AF68" s="205">
        <v>0</v>
      </c>
      <c r="AG68" s="205">
        <v>23.23</v>
      </c>
      <c r="AH68" s="205">
        <v>0</v>
      </c>
      <c r="AI68" s="205">
        <v>39.14</v>
      </c>
      <c r="AJ68" s="205">
        <v>0</v>
      </c>
      <c r="AK68" s="205">
        <v>10.89</v>
      </c>
      <c r="AL68" s="205">
        <v>0</v>
      </c>
      <c r="AM68" s="205">
        <v>0</v>
      </c>
      <c r="AN68" s="205">
        <v>0</v>
      </c>
      <c r="AO68" s="205">
        <v>202.28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2.2599999999999998</v>
      </c>
      <c r="E69" s="205">
        <v>0</v>
      </c>
      <c r="F69" s="205">
        <v>0</v>
      </c>
      <c r="G69" s="205">
        <v>10.66</v>
      </c>
      <c r="H69" s="205">
        <v>0</v>
      </c>
      <c r="I69" s="205">
        <v>24.46</v>
      </c>
      <c r="J69" s="205">
        <v>1.68</v>
      </c>
      <c r="K69" s="205">
        <v>2.95</v>
      </c>
      <c r="L69" s="205">
        <v>460.92</v>
      </c>
      <c r="M69" s="205">
        <v>0.98</v>
      </c>
      <c r="N69" s="205">
        <v>1.26</v>
      </c>
      <c r="O69" s="205">
        <v>0</v>
      </c>
      <c r="P69" s="205">
        <v>3.36</v>
      </c>
      <c r="Q69" s="205">
        <v>7.01</v>
      </c>
      <c r="R69" s="205">
        <v>6.59</v>
      </c>
      <c r="S69" s="205">
        <v>4.08</v>
      </c>
      <c r="T69" s="205">
        <v>1.47</v>
      </c>
      <c r="U69" s="205">
        <v>4.18</v>
      </c>
      <c r="V69" s="205">
        <v>6.36</v>
      </c>
      <c r="W69" s="205">
        <v>14.24</v>
      </c>
      <c r="X69" s="205">
        <v>30.78</v>
      </c>
      <c r="Y69" s="205">
        <v>0</v>
      </c>
      <c r="Z69" s="205">
        <v>44.25</v>
      </c>
      <c r="AA69" s="205">
        <v>18.98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23.23</v>
      </c>
      <c r="AH69" s="205">
        <v>0</v>
      </c>
      <c r="AI69" s="205">
        <v>39.14</v>
      </c>
      <c r="AJ69" s="205">
        <v>0</v>
      </c>
      <c r="AK69" s="205">
        <v>10.89</v>
      </c>
      <c r="AL69" s="205">
        <v>0</v>
      </c>
      <c r="AM69" s="205">
        <v>0</v>
      </c>
      <c r="AN69" s="205">
        <v>0</v>
      </c>
      <c r="AO69" s="205">
        <v>202.28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2.2599999999999998</v>
      </c>
      <c r="E70" s="205">
        <v>0</v>
      </c>
      <c r="F70" s="205">
        <v>0</v>
      </c>
      <c r="G70" s="205">
        <v>10.66</v>
      </c>
      <c r="H70" s="205">
        <v>0</v>
      </c>
      <c r="I70" s="205">
        <v>24.46</v>
      </c>
      <c r="J70" s="205">
        <v>1.68</v>
      </c>
      <c r="K70" s="205">
        <v>2.95</v>
      </c>
      <c r="L70" s="205">
        <v>460.92</v>
      </c>
      <c r="M70" s="205">
        <v>0.98</v>
      </c>
      <c r="N70" s="205">
        <v>1.26</v>
      </c>
      <c r="O70" s="205">
        <v>0</v>
      </c>
      <c r="P70" s="205">
        <v>1.49</v>
      </c>
      <c r="Q70" s="205">
        <v>7.01</v>
      </c>
      <c r="R70" s="205">
        <v>6.59</v>
      </c>
      <c r="S70" s="205">
        <v>4.08</v>
      </c>
      <c r="T70" s="205">
        <v>1.47</v>
      </c>
      <c r="U70" s="205">
        <v>1.86</v>
      </c>
      <c r="V70" s="205">
        <v>6.36</v>
      </c>
      <c r="W70" s="205">
        <v>0.73</v>
      </c>
      <c r="X70" s="205">
        <v>1.58</v>
      </c>
      <c r="Y70" s="205">
        <v>0</v>
      </c>
      <c r="Z70" s="205">
        <v>44.25</v>
      </c>
      <c r="AA70" s="205">
        <v>18.98</v>
      </c>
      <c r="AB70" s="205">
        <v>0</v>
      </c>
      <c r="AC70" s="205">
        <v>16.239999999999998</v>
      </c>
      <c r="AD70" s="205">
        <v>0</v>
      </c>
      <c r="AE70" s="205">
        <v>0</v>
      </c>
      <c r="AF70" s="205">
        <v>0</v>
      </c>
      <c r="AG70" s="205">
        <v>23.23</v>
      </c>
      <c r="AH70" s="205">
        <v>0</v>
      </c>
      <c r="AI70" s="205">
        <v>39.14</v>
      </c>
      <c r="AJ70" s="205">
        <v>0</v>
      </c>
      <c r="AK70" s="205">
        <v>10.89</v>
      </c>
      <c r="AL70" s="205">
        <v>0</v>
      </c>
      <c r="AM70" s="205">
        <v>0</v>
      </c>
      <c r="AN70" s="205">
        <v>0</v>
      </c>
      <c r="AO70" s="205">
        <v>202.28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2.2599999999999998</v>
      </c>
      <c r="E71" s="205">
        <v>0</v>
      </c>
      <c r="F71" s="205">
        <v>0</v>
      </c>
      <c r="G71" s="205">
        <v>10.66</v>
      </c>
      <c r="H71" s="205">
        <v>0</v>
      </c>
      <c r="I71" s="205">
        <v>24.46</v>
      </c>
      <c r="J71" s="205">
        <v>1.68</v>
      </c>
      <c r="K71" s="205">
        <v>0</v>
      </c>
      <c r="L71" s="205">
        <v>460.92</v>
      </c>
      <c r="M71" s="205">
        <v>0.98</v>
      </c>
      <c r="N71" s="205">
        <v>1.26</v>
      </c>
      <c r="O71" s="205">
        <v>0</v>
      </c>
      <c r="P71" s="205">
        <v>1.49</v>
      </c>
      <c r="Q71" s="205">
        <v>7.01</v>
      </c>
      <c r="R71" s="205">
        <v>0</v>
      </c>
      <c r="S71" s="205">
        <v>0</v>
      </c>
      <c r="T71" s="205">
        <v>1.47</v>
      </c>
      <c r="U71" s="205">
        <v>1.86</v>
      </c>
      <c r="V71" s="205">
        <v>0.22</v>
      </c>
      <c r="W71" s="205">
        <v>0.84</v>
      </c>
      <c r="X71" s="205">
        <v>1.58</v>
      </c>
      <c r="Y71" s="205">
        <v>0</v>
      </c>
      <c r="Z71" s="205">
        <v>2.5499999999999998</v>
      </c>
      <c r="AA71" s="205">
        <v>0.96</v>
      </c>
      <c r="AB71" s="205">
        <v>0</v>
      </c>
      <c r="AC71" s="205">
        <v>16.239999999999998</v>
      </c>
      <c r="AD71" s="205">
        <v>0</v>
      </c>
      <c r="AE71" s="205">
        <v>0</v>
      </c>
      <c r="AF71" s="205">
        <v>0</v>
      </c>
      <c r="AG71" s="205">
        <v>23.23</v>
      </c>
      <c r="AH71" s="205">
        <v>0</v>
      </c>
      <c r="AI71" s="205">
        <v>39.14</v>
      </c>
      <c r="AJ71" s="205">
        <v>0</v>
      </c>
      <c r="AK71" s="205">
        <v>10.89</v>
      </c>
      <c r="AL71" s="205">
        <v>0</v>
      </c>
      <c r="AM71" s="205">
        <v>0</v>
      </c>
      <c r="AN71" s="205">
        <v>0</v>
      </c>
      <c r="AO71" s="205">
        <v>202.28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2.2599999999999998</v>
      </c>
      <c r="E72" s="205">
        <v>0</v>
      </c>
      <c r="F72" s="205">
        <v>0</v>
      </c>
      <c r="G72" s="205">
        <v>10.66</v>
      </c>
      <c r="H72" s="205">
        <v>0</v>
      </c>
      <c r="I72" s="205">
        <v>24.46</v>
      </c>
      <c r="J72" s="205">
        <v>1.68</v>
      </c>
      <c r="K72" s="205">
        <v>0</v>
      </c>
      <c r="L72" s="205">
        <v>460.92</v>
      </c>
      <c r="M72" s="205">
        <v>0.98</v>
      </c>
      <c r="N72" s="205">
        <v>1.26</v>
      </c>
      <c r="O72" s="205">
        <v>0</v>
      </c>
      <c r="P72" s="205">
        <v>1.49</v>
      </c>
      <c r="Q72" s="205">
        <v>7.01</v>
      </c>
      <c r="R72" s="205">
        <v>0</v>
      </c>
      <c r="S72" s="205">
        <v>0</v>
      </c>
      <c r="T72" s="205">
        <v>1.47</v>
      </c>
      <c r="U72" s="205">
        <v>1.86</v>
      </c>
      <c r="V72" s="205">
        <v>0.22</v>
      </c>
      <c r="W72" s="205">
        <v>0.73</v>
      </c>
      <c r="X72" s="205">
        <v>1.58</v>
      </c>
      <c r="Y72" s="205">
        <v>0</v>
      </c>
      <c r="Z72" s="205">
        <v>2.5499999999999998</v>
      </c>
      <c r="AA72" s="205">
        <v>0.96</v>
      </c>
      <c r="AB72" s="205">
        <v>0</v>
      </c>
      <c r="AC72" s="205">
        <v>12.92</v>
      </c>
      <c r="AD72" s="205">
        <v>0</v>
      </c>
      <c r="AE72" s="205">
        <v>0</v>
      </c>
      <c r="AF72" s="205">
        <v>0</v>
      </c>
      <c r="AG72" s="205">
        <v>23.23</v>
      </c>
      <c r="AH72" s="205">
        <v>0</v>
      </c>
      <c r="AI72" s="205">
        <v>39.14</v>
      </c>
      <c r="AJ72" s="205">
        <v>0</v>
      </c>
      <c r="AK72" s="205">
        <v>10.89</v>
      </c>
      <c r="AL72" s="205">
        <v>0</v>
      </c>
      <c r="AM72" s="205">
        <v>0</v>
      </c>
      <c r="AN72" s="205">
        <v>0</v>
      </c>
      <c r="AO72" s="205">
        <v>202.28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2.2599999999999998</v>
      </c>
      <c r="E73" s="205">
        <v>0</v>
      </c>
      <c r="F73" s="205">
        <v>0</v>
      </c>
      <c r="G73" s="205">
        <v>10.66</v>
      </c>
      <c r="H73" s="205">
        <v>0</v>
      </c>
      <c r="I73" s="205">
        <v>24.46</v>
      </c>
      <c r="J73" s="205">
        <v>1.68</v>
      </c>
      <c r="K73" s="205">
        <v>0</v>
      </c>
      <c r="L73" s="205">
        <v>460.92</v>
      </c>
      <c r="M73" s="205">
        <v>0.98</v>
      </c>
      <c r="N73" s="205">
        <v>1.26</v>
      </c>
      <c r="O73" s="205">
        <v>0</v>
      </c>
      <c r="P73" s="205">
        <v>1.49</v>
      </c>
      <c r="Q73" s="205">
        <v>7.01</v>
      </c>
      <c r="R73" s="205">
        <v>0</v>
      </c>
      <c r="S73" s="205">
        <v>0</v>
      </c>
      <c r="T73" s="205">
        <v>1.47</v>
      </c>
      <c r="U73" s="205">
        <v>1.86</v>
      </c>
      <c r="V73" s="205">
        <v>0.22</v>
      </c>
      <c r="W73" s="205">
        <v>0.73</v>
      </c>
      <c r="X73" s="205">
        <v>1.58</v>
      </c>
      <c r="Y73" s="205">
        <v>0</v>
      </c>
      <c r="Z73" s="205">
        <v>2.5499999999999998</v>
      </c>
      <c r="AA73" s="205">
        <v>0.96</v>
      </c>
      <c r="AB73" s="205">
        <v>0</v>
      </c>
      <c r="AC73" s="205">
        <v>12.92</v>
      </c>
      <c r="AD73" s="205">
        <v>0</v>
      </c>
      <c r="AE73" s="205">
        <v>0</v>
      </c>
      <c r="AF73" s="205">
        <v>0</v>
      </c>
      <c r="AG73" s="205">
        <v>23.23</v>
      </c>
      <c r="AH73" s="205">
        <v>0</v>
      </c>
      <c r="AI73" s="205">
        <v>39.14</v>
      </c>
      <c r="AJ73" s="205">
        <v>0</v>
      </c>
      <c r="AK73" s="205">
        <v>0</v>
      </c>
      <c r="AL73" s="205">
        <v>0</v>
      </c>
      <c r="AM73" s="205">
        <v>0</v>
      </c>
      <c r="AN73" s="205">
        <v>0</v>
      </c>
      <c r="AO73" s="205">
        <v>202.28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2.2599999999999998</v>
      </c>
      <c r="E74" s="205">
        <v>0</v>
      </c>
      <c r="F74" s="205">
        <v>0</v>
      </c>
      <c r="G74" s="205">
        <v>10.66</v>
      </c>
      <c r="H74" s="205">
        <v>0</v>
      </c>
      <c r="I74" s="205">
        <v>24.46</v>
      </c>
      <c r="J74" s="205">
        <v>1.68</v>
      </c>
      <c r="K74" s="205">
        <v>0</v>
      </c>
      <c r="L74" s="205">
        <v>460.92</v>
      </c>
      <c r="M74" s="205">
        <v>0.98</v>
      </c>
      <c r="N74" s="205">
        <v>1.26</v>
      </c>
      <c r="O74" s="205">
        <v>0</v>
      </c>
      <c r="P74" s="205">
        <v>1.49</v>
      </c>
      <c r="Q74" s="205">
        <v>7.01</v>
      </c>
      <c r="R74" s="205">
        <v>0</v>
      </c>
      <c r="S74" s="205">
        <v>0</v>
      </c>
      <c r="T74" s="205">
        <v>1.47</v>
      </c>
      <c r="U74" s="205">
        <v>1.86</v>
      </c>
      <c r="V74" s="205">
        <v>0.22</v>
      </c>
      <c r="W74" s="205">
        <v>0.73</v>
      </c>
      <c r="X74" s="205">
        <v>1.58</v>
      </c>
      <c r="Y74" s="205">
        <v>0</v>
      </c>
      <c r="Z74" s="205">
        <v>2.5499999999999998</v>
      </c>
      <c r="AA74" s="205">
        <v>0.96</v>
      </c>
      <c r="AB74" s="205">
        <v>0</v>
      </c>
      <c r="AC74" s="205">
        <v>12.92</v>
      </c>
      <c r="AD74" s="205">
        <v>0</v>
      </c>
      <c r="AE74" s="205">
        <v>0</v>
      </c>
      <c r="AF74" s="205">
        <v>0</v>
      </c>
      <c r="AG74" s="205">
        <v>23.23</v>
      </c>
      <c r="AH74" s="205">
        <v>0</v>
      </c>
      <c r="AI74" s="205">
        <v>39.14</v>
      </c>
      <c r="AJ74" s="205">
        <v>0</v>
      </c>
      <c r="AK74" s="205">
        <v>0</v>
      </c>
      <c r="AL74" s="205">
        <v>0</v>
      </c>
      <c r="AM74" s="205">
        <v>0</v>
      </c>
      <c r="AN74" s="205">
        <v>0</v>
      </c>
      <c r="AO74" s="205">
        <v>202.28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2.2599999999999998</v>
      </c>
      <c r="E75" s="205">
        <v>0</v>
      </c>
      <c r="F75" s="205">
        <v>0</v>
      </c>
      <c r="G75" s="205">
        <v>10.66</v>
      </c>
      <c r="H75" s="205">
        <v>0</v>
      </c>
      <c r="I75" s="205">
        <v>24.46</v>
      </c>
      <c r="J75" s="205">
        <v>1.68</v>
      </c>
      <c r="K75" s="205">
        <v>0</v>
      </c>
      <c r="L75" s="205">
        <v>460.92</v>
      </c>
      <c r="M75" s="205">
        <v>0.98</v>
      </c>
      <c r="N75" s="205">
        <v>1.26</v>
      </c>
      <c r="O75" s="205">
        <v>0</v>
      </c>
      <c r="P75" s="205">
        <v>1.49</v>
      </c>
      <c r="Q75" s="205">
        <v>7.01</v>
      </c>
      <c r="R75" s="205">
        <v>0</v>
      </c>
      <c r="S75" s="205">
        <v>0</v>
      </c>
      <c r="T75" s="205">
        <v>1.47</v>
      </c>
      <c r="U75" s="205">
        <v>1.86</v>
      </c>
      <c r="V75" s="205">
        <v>0.22</v>
      </c>
      <c r="W75" s="205">
        <v>0.73</v>
      </c>
      <c r="X75" s="205">
        <v>1.58</v>
      </c>
      <c r="Y75" s="205">
        <v>0</v>
      </c>
      <c r="Z75" s="205">
        <v>2.5499999999999998</v>
      </c>
      <c r="AA75" s="205">
        <v>0.96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23.23</v>
      </c>
      <c r="AH75" s="205">
        <v>0</v>
      </c>
      <c r="AI75" s="205">
        <v>39.14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206.63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2.2599999999999998</v>
      </c>
      <c r="E76" s="205">
        <v>0</v>
      </c>
      <c r="F76" s="205">
        <v>0</v>
      </c>
      <c r="G76" s="205">
        <v>10.66</v>
      </c>
      <c r="H76" s="205">
        <v>0</v>
      </c>
      <c r="I76" s="205">
        <v>24.46</v>
      </c>
      <c r="J76" s="205">
        <v>1.68</v>
      </c>
      <c r="K76" s="205">
        <v>0</v>
      </c>
      <c r="L76" s="205">
        <v>460.92</v>
      </c>
      <c r="M76" s="205">
        <v>0.98</v>
      </c>
      <c r="N76" s="205">
        <v>1.26</v>
      </c>
      <c r="O76" s="205">
        <v>0</v>
      </c>
      <c r="P76" s="205">
        <v>1.49</v>
      </c>
      <c r="Q76" s="205">
        <v>7.01</v>
      </c>
      <c r="R76" s="205">
        <v>0.45</v>
      </c>
      <c r="S76" s="205">
        <v>0.28000000000000003</v>
      </c>
      <c r="T76" s="205">
        <v>1.47</v>
      </c>
      <c r="U76" s="205">
        <v>1.86</v>
      </c>
      <c r="V76" s="205">
        <v>0.22</v>
      </c>
      <c r="W76" s="205">
        <v>0.73</v>
      </c>
      <c r="X76" s="205">
        <v>1.58</v>
      </c>
      <c r="Y76" s="205">
        <v>0</v>
      </c>
      <c r="Z76" s="205">
        <v>2.5499999999999998</v>
      </c>
      <c r="AA76" s="205">
        <v>0.96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23.23</v>
      </c>
      <c r="AH76" s="205">
        <v>0</v>
      </c>
      <c r="AI76" s="205">
        <v>39.14</v>
      </c>
      <c r="AJ76" s="205">
        <v>0</v>
      </c>
      <c r="AK76" s="205">
        <v>0</v>
      </c>
      <c r="AL76" s="205">
        <v>0</v>
      </c>
      <c r="AM76" s="205">
        <v>0</v>
      </c>
      <c r="AN76" s="205">
        <v>0</v>
      </c>
      <c r="AO76" s="205">
        <v>206.63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2.2599999999999998</v>
      </c>
      <c r="E77" s="205">
        <v>0</v>
      </c>
      <c r="F77" s="205">
        <v>0</v>
      </c>
      <c r="G77" s="205">
        <v>10.66</v>
      </c>
      <c r="H77" s="205">
        <v>0</v>
      </c>
      <c r="I77" s="205">
        <v>24.46</v>
      </c>
      <c r="J77" s="205">
        <v>1.68</v>
      </c>
      <c r="K77" s="205">
        <v>0</v>
      </c>
      <c r="L77" s="205">
        <v>460.92</v>
      </c>
      <c r="M77" s="205">
        <v>0.98</v>
      </c>
      <c r="N77" s="205">
        <v>1.26</v>
      </c>
      <c r="O77" s="205">
        <v>0</v>
      </c>
      <c r="P77" s="205">
        <v>1.49</v>
      </c>
      <c r="Q77" s="205">
        <v>7.01</v>
      </c>
      <c r="R77" s="205">
        <v>0.45</v>
      </c>
      <c r="S77" s="205">
        <v>0.28000000000000003</v>
      </c>
      <c r="T77" s="205">
        <v>1.47</v>
      </c>
      <c r="U77" s="205">
        <v>1.86</v>
      </c>
      <c r="V77" s="205">
        <v>0.22</v>
      </c>
      <c r="W77" s="205">
        <v>0.73</v>
      </c>
      <c r="X77" s="205">
        <v>1.58</v>
      </c>
      <c r="Y77" s="205">
        <v>0</v>
      </c>
      <c r="Z77" s="205">
        <v>2.5499999999999998</v>
      </c>
      <c r="AA77" s="205">
        <v>0.96</v>
      </c>
      <c r="AB77" s="205">
        <v>0</v>
      </c>
      <c r="AC77" s="205">
        <v>12.92</v>
      </c>
      <c r="AD77" s="205">
        <v>0</v>
      </c>
      <c r="AE77" s="205">
        <v>0</v>
      </c>
      <c r="AF77" s="205">
        <v>0</v>
      </c>
      <c r="AG77" s="205">
        <v>23.23</v>
      </c>
      <c r="AH77" s="205">
        <v>0</v>
      </c>
      <c r="AI77" s="205">
        <v>39.14</v>
      </c>
      <c r="AJ77" s="205">
        <v>0</v>
      </c>
      <c r="AK77" s="205">
        <v>0</v>
      </c>
      <c r="AL77" s="205">
        <v>0</v>
      </c>
      <c r="AM77" s="205">
        <v>0</v>
      </c>
      <c r="AN77" s="205">
        <v>0</v>
      </c>
      <c r="AO77" s="205">
        <v>206.63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2.2599999999999998</v>
      </c>
      <c r="E78" s="205">
        <v>0</v>
      </c>
      <c r="F78" s="205">
        <v>0</v>
      </c>
      <c r="G78" s="205">
        <v>10.66</v>
      </c>
      <c r="H78" s="205">
        <v>0</v>
      </c>
      <c r="I78" s="205">
        <v>24.46</v>
      </c>
      <c r="J78" s="205">
        <v>1.68</v>
      </c>
      <c r="K78" s="205">
        <v>0</v>
      </c>
      <c r="L78" s="205">
        <v>460.92</v>
      </c>
      <c r="M78" s="205">
        <v>0.98</v>
      </c>
      <c r="N78" s="205">
        <v>1.26</v>
      </c>
      <c r="O78" s="205">
        <v>0</v>
      </c>
      <c r="P78" s="205">
        <v>1.49</v>
      </c>
      <c r="Q78" s="205">
        <v>7.01</v>
      </c>
      <c r="R78" s="205">
        <v>0.45</v>
      </c>
      <c r="S78" s="205">
        <v>0.28000000000000003</v>
      </c>
      <c r="T78" s="205">
        <v>1.47</v>
      </c>
      <c r="U78" s="205">
        <v>1.86</v>
      </c>
      <c r="V78" s="205">
        <v>0.22</v>
      </c>
      <c r="W78" s="205">
        <v>0.73</v>
      </c>
      <c r="X78" s="205">
        <v>1.58</v>
      </c>
      <c r="Y78" s="205">
        <v>0</v>
      </c>
      <c r="Z78" s="205">
        <v>2.5499999999999998</v>
      </c>
      <c r="AA78" s="205">
        <v>0.96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23.23</v>
      </c>
      <c r="AH78" s="205">
        <v>0</v>
      </c>
      <c r="AI78" s="205">
        <v>39.14</v>
      </c>
      <c r="AJ78" s="205">
        <v>0</v>
      </c>
      <c r="AK78" s="205">
        <v>19.600000000000001</v>
      </c>
      <c r="AL78" s="205">
        <v>0</v>
      </c>
      <c r="AM78" s="205">
        <v>0</v>
      </c>
      <c r="AN78" s="205">
        <v>0</v>
      </c>
      <c r="AO78" s="205">
        <v>206.63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2.2599999999999998</v>
      </c>
      <c r="E79" s="205">
        <v>0</v>
      </c>
      <c r="F79" s="205">
        <v>0</v>
      </c>
      <c r="G79" s="205">
        <v>10.66</v>
      </c>
      <c r="H79" s="205">
        <v>0</v>
      </c>
      <c r="I79" s="205">
        <v>24.46</v>
      </c>
      <c r="J79" s="205">
        <v>1.68</v>
      </c>
      <c r="K79" s="205">
        <v>0</v>
      </c>
      <c r="L79" s="205">
        <v>460.92</v>
      </c>
      <c r="M79" s="205">
        <v>0.98</v>
      </c>
      <c r="N79" s="205">
        <v>1.26</v>
      </c>
      <c r="O79" s="205">
        <v>0</v>
      </c>
      <c r="P79" s="205">
        <v>1.49</v>
      </c>
      <c r="Q79" s="205">
        <v>7.01</v>
      </c>
      <c r="R79" s="205">
        <v>0.45</v>
      </c>
      <c r="S79" s="205">
        <v>0.28000000000000003</v>
      </c>
      <c r="T79" s="205">
        <v>1.47</v>
      </c>
      <c r="U79" s="205">
        <v>1.86</v>
      </c>
      <c r="V79" s="205">
        <v>0.22</v>
      </c>
      <c r="W79" s="205">
        <v>0.73</v>
      </c>
      <c r="X79" s="205">
        <v>1.58</v>
      </c>
      <c r="Y79" s="205">
        <v>0</v>
      </c>
      <c r="Z79" s="205">
        <v>2.5499999999999998</v>
      </c>
      <c r="AA79" s="205">
        <v>0.96</v>
      </c>
      <c r="AB79" s="205">
        <v>0</v>
      </c>
      <c r="AC79" s="205">
        <v>12.92</v>
      </c>
      <c r="AD79" s="205">
        <v>0</v>
      </c>
      <c r="AE79" s="205">
        <v>0</v>
      </c>
      <c r="AF79" s="205">
        <v>0</v>
      </c>
      <c r="AG79" s="205">
        <v>23.23</v>
      </c>
      <c r="AH79" s="205">
        <v>0</v>
      </c>
      <c r="AI79" s="205">
        <v>39.14</v>
      </c>
      <c r="AJ79" s="205">
        <v>0</v>
      </c>
      <c r="AK79" s="205">
        <v>19.600000000000001</v>
      </c>
      <c r="AL79" s="205">
        <v>0</v>
      </c>
      <c r="AM79" s="205">
        <v>0</v>
      </c>
      <c r="AN79" s="205">
        <v>0</v>
      </c>
      <c r="AO79" s="205">
        <v>206.63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2.2599999999999998</v>
      </c>
      <c r="E80" s="205">
        <v>0</v>
      </c>
      <c r="F80" s="205">
        <v>0</v>
      </c>
      <c r="G80" s="205">
        <v>10.66</v>
      </c>
      <c r="H80" s="205">
        <v>0</v>
      </c>
      <c r="I80" s="205">
        <v>24.46</v>
      </c>
      <c r="J80" s="205">
        <v>1.68</v>
      </c>
      <c r="K80" s="205">
        <v>0</v>
      </c>
      <c r="L80" s="205">
        <v>460.92</v>
      </c>
      <c r="M80" s="205">
        <v>0.98</v>
      </c>
      <c r="N80" s="205">
        <v>1.26</v>
      </c>
      <c r="O80" s="205">
        <v>0</v>
      </c>
      <c r="P80" s="205">
        <v>1.49</v>
      </c>
      <c r="Q80" s="205">
        <v>7.01</v>
      </c>
      <c r="R80" s="205">
        <v>0.4</v>
      </c>
      <c r="S80" s="205">
        <v>0.27</v>
      </c>
      <c r="T80" s="205">
        <v>1.47</v>
      </c>
      <c r="U80" s="205">
        <v>1.86</v>
      </c>
      <c r="V80" s="205">
        <v>0.22</v>
      </c>
      <c r="W80" s="205">
        <v>0.73</v>
      </c>
      <c r="X80" s="205">
        <v>1.58</v>
      </c>
      <c r="Y80" s="205">
        <v>0</v>
      </c>
      <c r="Z80" s="205">
        <v>2.5499999999999998</v>
      </c>
      <c r="AA80" s="205">
        <v>0.96</v>
      </c>
      <c r="AB80" s="205">
        <v>0</v>
      </c>
      <c r="AC80" s="205">
        <v>12.92</v>
      </c>
      <c r="AD80" s="205">
        <v>0</v>
      </c>
      <c r="AE80" s="205">
        <v>0</v>
      </c>
      <c r="AF80" s="205">
        <v>0</v>
      </c>
      <c r="AG80" s="205">
        <v>23.23</v>
      </c>
      <c r="AH80" s="205">
        <v>0</v>
      </c>
      <c r="AI80" s="205">
        <v>39.14</v>
      </c>
      <c r="AJ80" s="205">
        <v>0</v>
      </c>
      <c r="AK80" s="205">
        <v>11.82</v>
      </c>
      <c r="AL80" s="205">
        <v>0</v>
      </c>
      <c r="AM80" s="205">
        <v>0</v>
      </c>
      <c r="AN80" s="205">
        <v>0</v>
      </c>
      <c r="AO80" s="205">
        <v>206.63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2.2599999999999998</v>
      </c>
      <c r="E81" s="205">
        <v>0</v>
      </c>
      <c r="F81" s="205">
        <v>0</v>
      </c>
      <c r="G81" s="205">
        <v>10.66</v>
      </c>
      <c r="H81" s="205">
        <v>0</v>
      </c>
      <c r="I81" s="205">
        <v>24.46</v>
      </c>
      <c r="J81" s="205">
        <v>1.68</v>
      </c>
      <c r="K81" s="205">
        <v>0</v>
      </c>
      <c r="L81" s="205">
        <v>460.92</v>
      </c>
      <c r="M81" s="205">
        <v>0.98</v>
      </c>
      <c r="N81" s="205">
        <v>1.26</v>
      </c>
      <c r="O81" s="205">
        <v>0</v>
      </c>
      <c r="P81" s="205">
        <v>1.49</v>
      </c>
      <c r="Q81" s="205">
        <v>7.01</v>
      </c>
      <c r="R81" s="205">
        <v>7.81</v>
      </c>
      <c r="S81" s="205">
        <v>4.93</v>
      </c>
      <c r="T81" s="205">
        <v>1.47</v>
      </c>
      <c r="U81" s="205">
        <v>1.86</v>
      </c>
      <c r="V81" s="205">
        <v>6.36</v>
      </c>
      <c r="W81" s="205">
        <v>14.24</v>
      </c>
      <c r="X81" s="205">
        <v>30.78</v>
      </c>
      <c r="Y81" s="205">
        <v>0</v>
      </c>
      <c r="Z81" s="205">
        <v>44.25</v>
      </c>
      <c r="AA81" s="205">
        <v>14.92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23.23</v>
      </c>
      <c r="AH81" s="205">
        <v>0</v>
      </c>
      <c r="AI81" s="205">
        <v>39.14</v>
      </c>
      <c r="AJ81" s="205">
        <v>0</v>
      </c>
      <c r="AK81" s="205">
        <v>10.89</v>
      </c>
      <c r="AL81" s="205">
        <v>0</v>
      </c>
      <c r="AM81" s="205">
        <v>0</v>
      </c>
      <c r="AN81" s="205">
        <v>0</v>
      </c>
      <c r="AO81" s="205">
        <v>206.63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2.2599999999999998</v>
      </c>
      <c r="E82" s="205">
        <v>0</v>
      </c>
      <c r="F82" s="205">
        <v>0</v>
      </c>
      <c r="G82" s="205">
        <v>10.66</v>
      </c>
      <c r="H82" s="205">
        <v>0</v>
      </c>
      <c r="I82" s="205">
        <v>24.46</v>
      </c>
      <c r="J82" s="205">
        <v>1.68</v>
      </c>
      <c r="K82" s="205">
        <v>0</v>
      </c>
      <c r="L82" s="205">
        <v>460.92</v>
      </c>
      <c r="M82" s="205">
        <v>0.98</v>
      </c>
      <c r="N82" s="205">
        <v>1.26</v>
      </c>
      <c r="O82" s="205">
        <v>0</v>
      </c>
      <c r="P82" s="205">
        <v>1.49</v>
      </c>
      <c r="Q82" s="205">
        <v>7.01</v>
      </c>
      <c r="R82" s="205">
        <v>7.81</v>
      </c>
      <c r="S82" s="205">
        <v>4.93</v>
      </c>
      <c r="T82" s="205">
        <v>1.47</v>
      </c>
      <c r="U82" s="205">
        <v>1.86</v>
      </c>
      <c r="V82" s="205">
        <v>6.36</v>
      </c>
      <c r="W82" s="205">
        <v>14.24</v>
      </c>
      <c r="X82" s="205">
        <v>30.78</v>
      </c>
      <c r="Y82" s="205">
        <v>0</v>
      </c>
      <c r="Z82" s="205">
        <v>44.25</v>
      </c>
      <c r="AA82" s="205">
        <v>18.98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23.23</v>
      </c>
      <c r="AH82" s="205">
        <v>0</v>
      </c>
      <c r="AI82" s="205">
        <v>39.14</v>
      </c>
      <c r="AJ82" s="205">
        <v>0</v>
      </c>
      <c r="AK82" s="205">
        <v>10.89</v>
      </c>
      <c r="AL82" s="205">
        <v>0</v>
      </c>
      <c r="AM82" s="205">
        <v>0</v>
      </c>
      <c r="AN82" s="205">
        <v>0</v>
      </c>
      <c r="AO82" s="205">
        <v>206.63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2.2599999999999998</v>
      </c>
      <c r="E83" s="205">
        <v>0</v>
      </c>
      <c r="F83" s="205">
        <v>0</v>
      </c>
      <c r="G83" s="205">
        <v>10.66</v>
      </c>
      <c r="H83" s="205">
        <v>0</v>
      </c>
      <c r="I83" s="205">
        <v>24.46</v>
      </c>
      <c r="J83" s="205">
        <v>1.68</v>
      </c>
      <c r="K83" s="205">
        <v>0</v>
      </c>
      <c r="L83" s="205">
        <v>460.92</v>
      </c>
      <c r="M83" s="205">
        <v>0.98</v>
      </c>
      <c r="N83" s="205">
        <v>1.26</v>
      </c>
      <c r="O83" s="205">
        <v>0</v>
      </c>
      <c r="P83" s="205">
        <v>1.49</v>
      </c>
      <c r="Q83" s="205">
        <v>7.01</v>
      </c>
      <c r="R83" s="205">
        <v>6.55</v>
      </c>
      <c r="S83" s="205">
        <v>4.05</v>
      </c>
      <c r="T83" s="205">
        <v>1.47</v>
      </c>
      <c r="U83" s="205">
        <v>1.86</v>
      </c>
      <c r="V83" s="205">
        <v>6.36</v>
      </c>
      <c r="W83" s="205">
        <v>14.24</v>
      </c>
      <c r="X83" s="205">
        <v>30.78</v>
      </c>
      <c r="Y83" s="205">
        <v>0</v>
      </c>
      <c r="Z83" s="205">
        <v>44.25</v>
      </c>
      <c r="AA83" s="205">
        <v>18.98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23.23</v>
      </c>
      <c r="AH83" s="205">
        <v>0</v>
      </c>
      <c r="AI83" s="205">
        <v>39.14</v>
      </c>
      <c r="AJ83" s="205">
        <v>0</v>
      </c>
      <c r="AK83" s="205">
        <v>10.89</v>
      </c>
      <c r="AL83" s="205">
        <v>0</v>
      </c>
      <c r="AM83" s="205">
        <v>0</v>
      </c>
      <c r="AN83" s="205">
        <v>0</v>
      </c>
      <c r="AO83" s="205">
        <v>206.63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2.2599999999999998</v>
      </c>
      <c r="E84" s="205">
        <v>0</v>
      </c>
      <c r="F84" s="205">
        <v>0</v>
      </c>
      <c r="G84" s="205">
        <v>10.66</v>
      </c>
      <c r="H84" s="205">
        <v>0</v>
      </c>
      <c r="I84" s="205">
        <v>24.46</v>
      </c>
      <c r="J84" s="205">
        <v>1.68</v>
      </c>
      <c r="K84" s="205">
        <v>0</v>
      </c>
      <c r="L84" s="205">
        <v>460.92</v>
      </c>
      <c r="M84" s="205">
        <v>0.98</v>
      </c>
      <c r="N84" s="205">
        <v>1.26</v>
      </c>
      <c r="O84" s="205">
        <v>0</v>
      </c>
      <c r="P84" s="205">
        <v>1.49</v>
      </c>
      <c r="Q84" s="205">
        <v>7.01</v>
      </c>
      <c r="R84" s="205">
        <v>6.55</v>
      </c>
      <c r="S84" s="205">
        <v>4.05</v>
      </c>
      <c r="T84" s="205">
        <v>1.47</v>
      </c>
      <c r="U84" s="205">
        <v>1.86</v>
      </c>
      <c r="V84" s="205">
        <v>6.36</v>
      </c>
      <c r="W84" s="205">
        <v>14.24</v>
      </c>
      <c r="X84" s="205">
        <v>30.78</v>
      </c>
      <c r="Y84" s="205">
        <v>0</v>
      </c>
      <c r="Z84" s="205">
        <v>44.25</v>
      </c>
      <c r="AA84" s="205">
        <v>18.98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23.23</v>
      </c>
      <c r="AH84" s="205">
        <v>0</v>
      </c>
      <c r="AI84" s="205">
        <v>39.14</v>
      </c>
      <c r="AJ84" s="205">
        <v>0</v>
      </c>
      <c r="AK84" s="205">
        <v>10.89</v>
      </c>
      <c r="AL84" s="205">
        <v>0</v>
      </c>
      <c r="AM84" s="205">
        <v>0</v>
      </c>
      <c r="AN84" s="205">
        <v>0</v>
      </c>
      <c r="AO84" s="205">
        <v>206.63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2.2599999999999998</v>
      </c>
      <c r="E85" s="205">
        <v>0</v>
      </c>
      <c r="F85" s="205">
        <v>0</v>
      </c>
      <c r="G85" s="205">
        <v>10.66</v>
      </c>
      <c r="H85" s="205">
        <v>0</v>
      </c>
      <c r="I85" s="205">
        <v>24.46</v>
      </c>
      <c r="J85" s="205">
        <v>1.68</v>
      </c>
      <c r="K85" s="205">
        <v>0</v>
      </c>
      <c r="L85" s="205">
        <v>460.92</v>
      </c>
      <c r="M85" s="205">
        <v>0.98</v>
      </c>
      <c r="N85" s="205">
        <v>1.26</v>
      </c>
      <c r="O85" s="205">
        <v>0</v>
      </c>
      <c r="P85" s="205">
        <v>1.49</v>
      </c>
      <c r="Q85" s="205">
        <v>7.01</v>
      </c>
      <c r="R85" s="205">
        <v>6.55</v>
      </c>
      <c r="S85" s="205">
        <v>4.04</v>
      </c>
      <c r="T85" s="205">
        <v>1.47</v>
      </c>
      <c r="U85" s="205">
        <v>1.86</v>
      </c>
      <c r="V85" s="205">
        <v>6.36</v>
      </c>
      <c r="W85" s="205">
        <v>14.24</v>
      </c>
      <c r="X85" s="205">
        <v>30.78</v>
      </c>
      <c r="Y85" s="205">
        <v>0</v>
      </c>
      <c r="Z85" s="205">
        <v>43.58</v>
      </c>
      <c r="AA85" s="205">
        <v>18.77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23.23</v>
      </c>
      <c r="AH85" s="205">
        <v>0</v>
      </c>
      <c r="AI85" s="205">
        <v>39.14</v>
      </c>
      <c r="AJ85" s="205">
        <v>0</v>
      </c>
      <c r="AK85" s="205">
        <v>10.89</v>
      </c>
      <c r="AL85" s="205">
        <v>0</v>
      </c>
      <c r="AM85" s="205">
        <v>0</v>
      </c>
      <c r="AN85" s="205">
        <v>0</v>
      </c>
      <c r="AO85" s="205">
        <v>206.63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2.2599999999999998</v>
      </c>
      <c r="E86" s="205">
        <v>0</v>
      </c>
      <c r="F86" s="205">
        <v>0</v>
      </c>
      <c r="G86" s="205">
        <v>10.66</v>
      </c>
      <c r="H86" s="205">
        <v>0</v>
      </c>
      <c r="I86" s="205">
        <v>24.46</v>
      </c>
      <c r="J86" s="205">
        <v>1.68</v>
      </c>
      <c r="K86" s="205">
        <v>0</v>
      </c>
      <c r="L86" s="205">
        <v>460.92</v>
      </c>
      <c r="M86" s="205">
        <v>0.98</v>
      </c>
      <c r="N86" s="205">
        <v>1.26</v>
      </c>
      <c r="O86" s="205">
        <v>0</v>
      </c>
      <c r="P86" s="205">
        <v>1.49</v>
      </c>
      <c r="Q86" s="205">
        <v>7.01</v>
      </c>
      <c r="R86" s="205">
        <v>6.55</v>
      </c>
      <c r="S86" s="205">
        <v>4.04</v>
      </c>
      <c r="T86" s="205">
        <v>1.47</v>
      </c>
      <c r="U86" s="205">
        <v>1.86</v>
      </c>
      <c r="V86" s="205">
        <v>6.36</v>
      </c>
      <c r="W86" s="205">
        <v>14.24</v>
      </c>
      <c r="X86" s="205">
        <v>30.78</v>
      </c>
      <c r="Y86" s="205">
        <v>0</v>
      </c>
      <c r="Z86" s="205">
        <v>43.58</v>
      </c>
      <c r="AA86" s="205">
        <v>18.77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23.23</v>
      </c>
      <c r="AH86" s="205">
        <v>0</v>
      </c>
      <c r="AI86" s="205">
        <v>39.14</v>
      </c>
      <c r="AJ86" s="205">
        <v>0</v>
      </c>
      <c r="AK86" s="205">
        <v>10.89</v>
      </c>
      <c r="AL86" s="205">
        <v>0</v>
      </c>
      <c r="AM86" s="205">
        <v>0</v>
      </c>
      <c r="AN86" s="205">
        <v>0</v>
      </c>
      <c r="AO86" s="205">
        <v>206.63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2.2599999999999998</v>
      </c>
      <c r="E87" s="205">
        <v>0</v>
      </c>
      <c r="F87" s="205">
        <v>0</v>
      </c>
      <c r="G87" s="205">
        <v>10.66</v>
      </c>
      <c r="H87" s="205">
        <v>0</v>
      </c>
      <c r="I87" s="205">
        <v>24.46</v>
      </c>
      <c r="J87" s="205">
        <v>1.68</v>
      </c>
      <c r="K87" s="205">
        <v>0</v>
      </c>
      <c r="L87" s="205">
        <v>460.92</v>
      </c>
      <c r="M87" s="205">
        <v>0.98</v>
      </c>
      <c r="N87" s="205">
        <v>1.26</v>
      </c>
      <c r="O87" s="205">
        <v>0</v>
      </c>
      <c r="P87" s="205">
        <v>1.49</v>
      </c>
      <c r="Q87" s="205">
        <v>7.01</v>
      </c>
      <c r="R87" s="205">
        <v>6.55</v>
      </c>
      <c r="S87" s="205">
        <v>4.04</v>
      </c>
      <c r="T87" s="205">
        <v>1.47</v>
      </c>
      <c r="U87" s="205">
        <v>1.86</v>
      </c>
      <c r="V87" s="205">
        <v>6.36</v>
      </c>
      <c r="W87" s="205">
        <v>14.24</v>
      </c>
      <c r="X87" s="205">
        <v>30.78</v>
      </c>
      <c r="Y87" s="205">
        <v>0</v>
      </c>
      <c r="Z87" s="205">
        <v>43.58</v>
      </c>
      <c r="AA87" s="205">
        <v>18.77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23.23</v>
      </c>
      <c r="AH87" s="205">
        <v>0</v>
      </c>
      <c r="AI87" s="205">
        <v>39.14</v>
      </c>
      <c r="AJ87" s="205">
        <v>0</v>
      </c>
      <c r="AK87" s="205">
        <v>10.89</v>
      </c>
      <c r="AL87" s="205">
        <v>0</v>
      </c>
      <c r="AM87" s="205">
        <v>0</v>
      </c>
      <c r="AN87" s="205">
        <v>0</v>
      </c>
      <c r="AO87" s="205">
        <v>206.63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2.2599999999999998</v>
      </c>
      <c r="E88" s="205">
        <v>0</v>
      </c>
      <c r="F88" s="205">
        <v>0</v>
      </c>
      <c r="G88" s="205">
        <v>10.66</v>
      </c>
      <c r="H88" s="205">
        <v>0</v>
      </c>
      <c r="I88" s="205">
        <v>24.46</v>
      </c>
      <c r="J88" s="205">
        <v>1.68</v>
      </c>
      <c r="K88" s="205">
        <v>0</v>
      </c>
      <c r="L88" s="205">
        <v>460.92</v>
      </c>
      <c r="M88" s="205">
        <v>0.98</v>
      </c>
      <c r="N88" s="205">
        <v>1.26</v>
      </c>
      <c r="O88" s="205">
        <v>0</v>
      </c>
      <c r="P88" s="205">
        <v>1.49</v>
      </c>
      <c r="Q88" s="205">
        <v>7.01</v>
      </c>
      <c r="R88" s="205">
        <v>6.55</v>
      </c>
      <c r="S88" s="205">
        <v>4.04</v>
      </c>
      <c r="T88" s="205">
        <v>1.47</v>
      </c>
      <c r="U88" s="205">
        <v>1.86</v>
      </c>
      <c r="V88" s="205">
        <v>6.36</v>
      </c>
      <c r="W88" s="205">
        <v>14.24</v>
      </c>
      <c r="X88" s="205">
        <v>30.78</v>
      </c>
      <c r="Y88" s="205">
        <v>0</v>
      </c>
      <c r="Z88" s="205">
        <v>43.58</v>
      </c>
      <c r="AA88" s="205">
        <v>18.77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23.23</v>
      </c>
      <c r="AH88" s="205">
        <v>0</v>
      </c>
      <c r="AI88" s="205">
        <v>39.14</v>
      </c>
      <c r="AJ88" s="205">
        <v>0</v>
      </c>
      <c r="AK88" s="205">
        <v>10.89</v>
      </c>
      <c r="AL88" s="205">
        <v>0</v>
      </c>
      <c r="AM88" s="205">
        <v>0</v>
      </c>
      <c r="AN88" s="205">
        <v>0</v>
      </c>
      <c r="AO88" s="205">
        <v>206.63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2.2599999999999998</v>
      </c>
      <c r="E89" s="205">
        <v>0</v>
      </c>
      <c r="F89" s="205">
        <v>0</v>
      </c>
      <c r="G89" s="205">
        <v>10.66</v>
      </c>
      <c r="H89" s="205">
        <v>0</v>
      </c>
      <c r="I89" s="205">
        <v>24.46</v>
      </c>
      <c r="J89" s="205">
        <v>1.68</v>
      </c>
      <c r="K89" s="205">
        <v>0</v>
      </c>
      <c r="L89" s="205">
        <v>460.92</v>
      </c>
      <c r="M89" s="205">
        <v>0.98</v>
      </c>
      <c r="N89" s="205">
        <v>1.26</v>
      </c>
      <c r="O89" s="205">
        <v>0</v>
      </c>
      <c r="P89" s="205">
        <v>1.49</v>
      </c>
      <c r="Q89" s="205">
        <v>7.01</v>
      </c>
      <c r="R89" s="205">
        <v>6.55</v>
      </c>
      <c r="S89" s="205">
        <v>4.04</v>
      </c>
      <c r="T89" s="205">
        <v>1.47</v>
      </c>
      <c r="U89" s="205">
        <v>1.86</v>
      </c>
      <c r="V89" s="205">
        <v>6.36</v>
      </c>
      <c r="W89" s="205">
        <v>14.24</v>
      </c>
      <c r="X89" s="205">
        <v>30.78</v>
      </c>
      <c r="Y89" s="205">
        <v>0</v>
      </c>
      <c r="Z89" s="205">
        <v>38.24</v>
      </c>
      <c r="AA89" s="205">
        <v>18.98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23.23</v>
      </c>
      <c r="AH89" s="205">
        <v>0</v>
      </c>
      <c r="AI89" s="205">
        <v>39.14</v>
      </c>
      <c r="AJ89" s="205">
        <v>0</v>
      </c>
      <c r="AK89" s="205">
        <v>10.89</v>
      </c>
      <c r="AL89" s="205">
        <v>0</v>
      </c>
      <c r="AM89" s="205">
        <v>0</v>
      </c>
      <c r="AN89" s="205">
        <v>0</v>
      </c>
      <c r="AO89" s="205">
        <v>206.63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2.2599999999999998</v>
      </c>
      <c r="E90" s="205">
        <v>0</v>
      </c>
      <c r="F90" s="205">
        <v>0</v>
      </c>
      <c r="G90" s="205">
        <v>10.66</v>
      </c>
      <c r="H90" s="205">
        <v>0</v>
      </c>
      <c r="I90" s="205">
        <v>24.46</v>
      </c>
      <c r="J90" s="205">
        <v>1.68</v>
      </c>
      <c r="K90" s="205">
        <v>0</v>
      </c>
      <c r="L90" s="205">
        <v>460.92</v>
      </c>
      <c r="M90" s="205">
        <v>0.98</v>
      </c>
      <c r="N90" s="205">
        <v>1.26</v>
      </c>
      <c r="O90" s="205">
        <v>0</v>
      </c>
      <c r="P90" s="205">
        <v>1.49</v>
      </c>
      <c r="Q90" s="205">
        <v>7.01</v>
      </c>
      <c r="R90" s="205">
        <v>6.55</v>
      </c>
      <c r="S90" s="205">
        <v>4.04</v>
      </c>
      <c r="T90" s="205">
        <v>1.47</v>
      </c>
      <c r="U90" s="205">
        <v>1.86</v>
      </c>
      <c r="V90" s="205">
        <v>6.36</v>
      </c>
      <c r="W90" s="205">
        <v>14.24</v>
      </c>
      <c r="X90" s="205">
        <v>30.78</v>
      </c>
      <c r="Y90" s="205">
        <v>0</v>
      </c>
      <c r="Z90" s="205">
        <v>44.25</v>
      </c>
      <c r="AA90" s="205">
        <v>18.98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23.23</v>
      </c>
      <c r="AH90" s="205">
        <v>0</v>
      </c>
      <c r="AI90" s="205">
        <v>39.14</v>
      </c>
      <c r="AJ90" s="205">
        <v>0</v>
      </c>
      <c r="AK90" s="205">
        <v>10.89</v>
      </c>
      <c r="AL90" s="205">
        <v>0</v>
      </c>
      <c r="AM90" s="205">
        <v>0</v>
      </c>
      <c r="AN90" s="205">
        <v>0</v>
      </c>
      <c r="AO90" s="205">
        <v>206.63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2.2599999999999998</v>
      </c>
      <c r="E91" s="205">
        <v>0</v>
      </c>
      <c r="F91" s="205">
        <v>0</v>
      </c>
      <c r="G91" s="205">
        <v>10.66</v>
      </c>
      <c r="H91" s="205">
        <v>0</v>
      </c>
      <c r="I91" s="205">
        <v>24.46</v>
      </c>
      <c r="J91" s="205">
        <v>1.68</v>
      </c>
      <c r="K91" s="205">
        <v>0</v>
      </c>
      <c r="L91" s="205">
        <v>460.92</v>
      </c>
      <c r="M91" s="205">
        <v>0.98</v>
      </c>
      <c r="N91" s="205">
        <v>1.26</v>
      </c>
      <c r="O91" s="205">
        <v>0</v>
      </c>
      <c r="P91" s="205">
        <v>1.49</v>
      </c>
      <c r="Q91" s="205">
        <v>7.01</v>
      </c>
      <c r="R91" s="205">
        <v>6.55</v>
      </c>
      <c r="S91" s="205">
        <v>4.04</v>
      </c>
      <c r="T91" s="205">
        <v>1.47</v>
      </c>
      <c r="U91" s="205">
        <v>1.86</v>
      </c>
      <c r="V91" s="205">
        <v>6.36</v>
      </c>
      <c r="W91" s="205">
        <v>14.24</v>
      </c>
      <c r="X91" s="205">
        <v>30.78</v>
      </c>
      <c r="Y91" s="205">
        <v>0</v>
      </c>
      <c r="Z91" s="205">
        <v>47.25</v>
      </c>
      <c r="AA91" s="205">
        <v>18.98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23.23</v>
      </c>
      <c r="AH91" s="205">
        <v>0</v>
      </c>
      <c r="AI91" s="205">
        <v>39.14</v>
      </c>
      <c r="AJ91" s="205">
        <v>0</v>
      </c>
      <c r="AK91" s="205">
        <v>10.89</v>
      </c>
      <c r="AL91" s="205">
        <v>0</v>
      </c>
      <c r="AM91" s="205">
        <v>0</v>
      </c>
      <c r="AN91" s="205">
        <v>0</v>
      </c>
      <c r="AO91" s="205">
        <v>206.63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2.2599999999999998</v>
      </c>
      <c r="E92" s="205">
        <v>0</v>
      </c>
      <c r="F92" s="205">
        <v>0</v>
      </c>
      <c r="G92" s="205">
        <v>10.66</v>
      </c>
      <c r="H92" s="205">
        <v>0</v>
      </c>
      <c r="I92" s="205">
        <v>24.46</v>
      </c>
      <c r="J92" s="205">
        <v>1.68</v>
      </c>
      <c r="K92" s="205">
        <v>0</v>
      </c>
      <c r="L92" s="205">
        <v>460.92</v>
      </c>
      <c r="M92" s="205">
        <v>0.98</v>
      </c>
      <c r="N92" s="205">
        <v>1.26</v>
      </c>
      <c r="O92" s="205">
        <v>0</v>
      </c>
      <c r="P92" s="205">
        <v>1.49</v>
      </c>
      <c r="Q92" s="205">
        <v>7.01</v>
      </c>
      <c r="R92" s="205">
        <v>6.55</v>
      </c>
      <c r="S92" s="205">
        <v>4.04</v>
      </c>
      <c r="T92" s="205">
        <v>1.47</v>
      </c>
      <c r="U92" s="205">
        <v>1.86</v>
      </c>
      <c r="V92" s="205">
        <v>6.36</v>
      </c>
      <c r="W92" s="205">
        <v>14.24</v>
      </c>
      <c r="X92" s="205">
        <v>30.78</v>
      </c>
      <c r="Y92" s="205">
        <v>0</v>
      </c>
      <c r="Z92" s="205">
        <v>47.25</v>
      </c>
      <c r="AA92" s="205">
        <v>18.98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23.23</v>
      </c>
      <c r="AH92" s="205">
        <v>0</v>
      </c>
      <c r="AI92" s="205">
        <v>39.14</v>
      </c>
      <c r="AJ92" s="205">
        <v>0</v>
      </c>
      <c r="AK92" s="205">
        <v>10.89</v>
      </c>
      <c r="AL92" s="205">
        <v>0</v>
      </c>
      <c r="AM92" s="205">
        <v>0</v>
      </c>
      <c r="AN92" s="205">
        <v>0</v>
      </c>
      <c r="AO92" s="205">
        <v>206.63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2.2599999999999998</v>
      </c>
      <c r="E93" s="205">
        <v>0</v>
      </c>
      <c r="F93" s="205">
        <v>0</v>
      </c>
      <c r="G93" s="205">
        <v>10.66</v>
      </c>
      <c r="H93" s="205">
        <v>0</v>
      </c>
      <c r="I93" s="205">
        <v>24.46</v>
      </c>
      <c r="J93" s="205">
        <v>1.68</v>
      </c>
      <c r="K93" s="205">
        <v>0</v>
      </c>
      <c r="L93" s="205">
        <v>460.92</v>
      </c>
      <c r="M93" s="205">
        <v>0.98</v>
      </c>
      <c r="N93" s="205">
        <v>1.26</v>
      </c>
      <c r="O93" s="205">
        <v>0</v>
      </c>
      <c r="P93" s="205">
        <v>1.49</v>
      </c>
      <c r="Q93" s="205">
        <v>7.01</v>
      </c>
      <c r="R93" s="205">
        <v>6.55</v>
      </c>
      <c r="S93" s="205">
        <v>4.04</v>
      </c>
      <c r="T93" s="205">
        <v>1.47</v>
      </c>
      <c r="U93" s="205">
        <v>1.86</v>
      </c>
      <c r="V93" s="205">
        <v>6.36</v>
      </c>
      <c r="W93" s="205">
        <v>14.24</v>
      </c>
      <c r="X93" s="205">
        <v>30.78</v>
      </c>
      <c r="Y93" s="205">
        <v>0</v>
      </c>
      <c r="Z93" s="205">
        <v>44</v>
      </c>
      <c r="AA93" s="205">
        <v>18.98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23.23</v>
      </c>
      <c r="AH93" s="205">
        <v>0</v>
      </c>
      <c r="AI93" s="205">
        <v>39.14</v>
      </c>
      <c r="AJ93" s="205">
        <v>0</v>
      </c>
      <c r="AK93" s="205">
        <v>10.89</v>
      </c>
      <c r="AL93" s="205">
        <v>0</v>
      </c>
      <c r="AM93" s="205">
        <v>0</v>
      </c>
      <c r="AN93" s="205">
        <v>0</v>
      </c>
      <c r="AO93" s="205">
        <v>206.63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2.2599999999999998</v>
      </c>
      <c r="E94" s="205">
        <v>0</v>
      </c>
      <c r="F94" s="205">
        <v>0</v>
      </c>
      <c r="G94" s="205">
        <v>10.66</v>
      </c>
      <c r="H94" s="205">
        <v>0</v>
      </c>
      <c r="I94" s="205">
        <v>24.46</v>
      </c>
      <c r="J94" s="205">
        <v>1.68</v>
      </c>
      <c r="K94" s="205">
        <v>0</v>
      </c>
      <c r="L94" s="205">
        <v>460.92</v>
      </c>
      <c r="M94" s="205">
        <v>0.98</v>
      </c>
      <c r="N94" s="205">
        <v>1.26</v>
      </c>
      <c r="O94" s="205">
        <v>0</v>
      </c>
      <c r="P94" s="205">
        <v>1.49</v>
      </c>
      <c r="Q94" s="205">
        <v>7.01</v>
      </c>
      <c r="R94" s="205">
        <v>6.55</v>
      </c>
      <c r="S94" s="205">
        <v>4.07</v>
      </c>
      <c r="T94" s="205">
        <v>1.47</v>
      </c>
      <c r="U94" s="205">
        <v>1.86</v>
      </c>
      <c r="V94" s="205">
        <v>6.36</v>
      </c>
      <c r="W94" s="205">
        <v>14.24</v>
      </c>
      <c r="X94" s="205">
        <v>30.78</v>
      </c>
      <c r="Y94" s="205">
        <v>0</v>
      </c>
      <c r="Z94" s="205">
        <v>44</v>
      </c>
      <c r="AA94" s="205">
        <v>18.98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23.23</v>
      </c>
      <c r="AH94" s="205">
        <v>0</v>
      </c>
      <c r="AI94" s="205">
        <v>39.14</v>
      </c>
      <c r="AJ94" s="205">
        <v>0</v>
      </c>
      <c r="AK94" s="205">
        <v>10.89</v>
      </c>
      <c r="AL94" s="205">
        <v>0</v>
      </c>
      <c r="AM94" s="205">
        <v>0</v>
      </c>
      <c r="AN94" s="205">
        <v>0</v>
      </c>
      <c r="AO94" s="205">
        <v>206.63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2.2599999999999998</v>
      </c>
      <c r="E95" s="205">
        <v>0</v>
      </c>
      <c r="F95" s="205">
        <v>0</v>
      </c>
      <c r="G95" s="205">
        <v>10.66</v>
      </c>
      <c r="H95" s="205">
        <v>0</v>
      </c>
      <c r="I95" s="205">
        <v>24.46</v>
      </c>
      <c r="J95" s="205">
        <v>1.68</v>
      </c>
      <c r="K95" s="205">
        <v>0</v>
      </c>
      <c r="L95" s="205">
        <v>460.92</v>
      </c>
      <c r="M95" s="205">
        <v>0.98</v>
      </c>
      <c r="N95" s="205">
        <v>1.26</v>
      </c>
      <c r="O95" s="205">
        <v>0</v>
      </c>
      <c r="P95" s="205">
        <v>1.49</v>
      </c>
      <c r="Q95" s="205">
        <v>7.01</v>
      </c>
      <c r="R95" s="205">
        <v>6.55</v>
      </c>
      <c r="S95" s="205">
        <v>4.04</v>
      </c>
      <c r="T95" s="205">
        <v>1.47</v>
      </c>
      <c r="U95" s="205">
        <v>1.86</v>
      </c>
      <c r="V95" s="205">
        <v>6.36</v>
      </c>
      <c r="W95" s="205">
        <v>14.24</v>
      </c>
      <c r="X95" s="205">
        <v>30.78</v>
      </c>
      <c r="Y95" s="205">
        <v>0</v>
      </c>
      <c r="Z95" s="205">
        <v>44</v>
      </c>
      <c r="AA95" s="205">
        <v>18.98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23.23</v>
      </c>
      <c r="AH95" s="205">
        <v>0</v>
      </c>
      <c r="AI95" s="205">
        <v>39.14</v>
      </c>
      <c r="AJ95" s="205">
        <v>0</v>
      </c>
      <c r="AK95" s="205">
        <v>10.89</v>
      </c>
      <c r="AL95" s="205">
        <v>0</v>
      </c>
      <c r="AM95" s="205">
        <v>0</v>
      </c>
      <c r="AN95" s="205">
        <v>0</v>
      </c>
      <c r="AO95" s="205">
        <v>206.63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2.2599999999999998</v>
      </c>
      <c r="E96" s="205">
        <v>0</v>
      </c>
      <c r="F96" s="205">
        <v>0</v>
      </c>
      <c r="G96" s="205">
        <v>10.66</v>
      </c>
      <c r="H96" s="205">
        <v>0</v>
      </c>
      <c r="I96" s="205">
        <v>24.46</v>
      </c>
      <c r="J96" s="205">
        <v>1.68</v>
      </c>
      <c r="K96" s="205">
        <v>0</v>
      </c>
      <c r="L96" s="205">
        <v>460.92</v>
      </c>
      <c r="M96" s="205">
        <v>0.98</v>
      </c>
      <c r="N96" s="205">
        <v>1.26</v>
      </c>
      <c r="O96" s="205">
        <v>0</v>
      </c>
      <c r="P96" s="205">
        <v>1.49</v>
      </c>
      <c r="Q96" s="205">
        <v>7.01</v>
      </c>
      <c r="R96" s="205">
        <v>6.55</v>
      </c>
      <c r="S96" s="205">
        <v>4.04</v>
      </c>
      <c r="T96" s="205">
        <v>1.47</v>
      </c>
      <c r="U96" s="205">
        <v>1.86</v>
      </c>
      <c r="V96" s="205">
        <v>6.36</v>
      </c>
      <c r="W96" s="205">
        <v>14.24</v>
      </c>
      <c r="X96" s="205">
        <v>30.78</v>
      </c>
      <c r="Y96" s="205">
        <v>0</v>
      </c>
      <c r="Z96" s="205">
        <v>44</v>
      </c>
      <c r="AA96" s="205">
        <v>18.98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23.23</v>
      </c>
      <c r="AH96" s="205">
        <v>0</v>
      </c>
      <c r="AI96" s="205">
        <v>39.14</v>
      </c>
      <c r="AJ96" s="205">
        <v>0</v>
      </c>
      <c r="AK96" s="205">
        <v>10.89</v>
      </c>
      <c r="AL96" s="205">
        <v>0</v>
      </c>
      <c r="AM96" s="205">
        <v>0</v>
      </c>
      <c r="AN96" s="205">
        <v>0</v>
      </c>
      <c r="AO96" s="205">
        <v>206.63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2.2599999999999998</v>
      </c>
      <c r="E97" s="205">
        <v>0</v>
      </c>
      <c r="F97" s="205">
        <v>0</v>
      </c>
      <c r="G97" s="205">
        <v>10.66</v>
      </c>
      <c r="H97" s="205">
        <v>0</v>
      </c>
      <c r="I97" s="205">
        <v>24.46</v>
      </c>
      <c r="J97" s="205">
        <v>1.68</v>
      </c>
      <c r="K97" s="205">
        <v>0</v>
      </c>
      <c r="L97" s="205">
        <v>460.92</v>
      </c>
      <c r="M97" s="205">
        <v>0.98</v>
      </c>
      <c r="N97" s="205">
        <v>1.26</v>
      </c>
      <c r="O97" s="205">
        <v>0</v>
      </c>
      <c r="P97" s="205">
        <v>1.49</v>
      </c>
      <c r="Q97" s="205">
        <v>7.01</v>
      </c>
      <c r="R97" s="205">
        <v>6.55</v>
      </c>
      <c r="S97" s="205">
        <v>4.04</v>
      </c>
      <c r="T97" s="205">
        <v>1.47</v>
      </c>
      <c r="U97" s="205">
        <v>1.86</v>
      </c>
      <c r="V97" s="205">
        <v>6.36</v>
      </c>
      <c r="W97" s="205">
        <v>14.24</v>
      </c>
      <c r="X97" s="205">
        <v>30.78</v>
      </c>
      <c r="Y97" s="205">
        <v>0</v>
      </c>
      <c r="Z97" s="205">
        <v>44</v>
      </c>
      <c r="AA97" s="205">
        <v>18.98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23.23</v>
      </c>
      <c r="AH97" s="205">
        <v>0</v>
      </c>
      <c r="AI97" s="205">
        <v>39.14</v>
      </c>
      <c r="AJ97" s="205">
        <v>0</v>
      </c>
      <c r="AK97" s="205">
        <v>10.89</v>
      </c>
      <c r="AL97" s="205">
        <v>0</v>
      </c>
      <c r="AM97" s="205">
        <v>0</v>
      </c>
      <c r="AN97" s="205">
        <v>0</v>
      </c>
      <c r="AO97" s="205">
        <v>206.63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2.2599999999999998</v>
      </c>
      <c r="E98" s="205">
        <v>0</v>
      </c>
      <c r="F98" s="205">
        <v>0</v>
      </c>
      <c r="G98" s="205">
        <v>10.66</v>
      </c>
      <c r="H98" s="205">
        <v>0</v>
      </c>
      <c r="I98" s="205">
        <v>24.46</v>
      </c>
      <c r="J98" s="205">
        <v>1.68</v>
      </c>
      <c r="K98" s="205">
        <v>0</v>
      </c>
      <c r="L98" s="205">
        <v>460.92</v>
      </c>
      <c r="M98" s="205">
        <v>0.98</v>
      </c>
      <c r="N98" s="205">
        <v>1.26</v>
      </c>
      <c r="O98" s="205">
        <v>0</v>
      </c>
      <c r="P98" s="205">
        <v>1.49</v>
      </c>
      <c r="Q98" s="205">
        <v>7.01</v>
      </c>
      <c r="R98" s="205">
        <v>6.55</v>
      </c>
      <c r="S98" s="205">
        <v>4.04</v>
      </c>
      <c r="T98" s="205">
        <v>1.47</v>
      </c>
      <c r="U98" s="205">
        <v>1.86</v>
      </c>
      <c r="V98" s="205">
        <v>6.36</v>
      </c>
      <c r="W98" s="205">
        <v>14.24</v>
      </c>
      <c r="X98" s="205">
        <v>30.78</v>
      </c>
      <c r="Y98" s="205">
        <v>0</v>
      </c>
      <c r="Z98" s="205">
        <v>44</v>
      </c>
      <c r="AA98" s="205">
        <v>18.98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23.23</v>
      </c>
      <c r="AH98" s="205">
        <v>0</v>
      </c>
      <c r="AI98" s="205">
        <v>39.14</v>
      </c>
      <c r="AJ98" s="205">
        <v>0</v>
      </c>
      <c r="AK98" s="205">
        <v>10.89</v>
      </c>
      <c r="AL98" s="205">
        <v>0</v>
      </c>
      <c r="AM98" s="205">
        <v>0</v>
      </c>
      <c r="AN98" s="205">
        <v>0</v>
      </c>
      <c r="AO98" s="205">
        <v>206.63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5.4239999999999941E-2</v>
      </c>
      <c r="E99">
        <f t="shared" si="0"/>
        <v>0</v>
      </c>
      <c r="F99">
        <f t="shared" si="0"/>
        <v>0</v>
      </c>
      <c r="G99">
        <f t="shared" si="0"/>
        <v>0.25583999999999973</v>
      </c>
      <c r="H99">
        <f t="shared" si="0"/>
        <v>0</v>
      </c>
      <c r="I99">
        <f t="shared" si="0"/>
        <v>0.58704000000000067</v>
      </c>
      <c r="J99">
        <f t="shared" si="0"/>
        <v>4.0320000000000092E-2</v>
      </c>
      <c r="K99">
        <f t="shared" si="0"/>
        <v>4.424999999999997E-2</v>
      </c>
      <c r="L99">
        <f t="shared" si="0"/>
        <v>11.062079999999975</v>
      </c>
      <c r="M99">
        <f t="shared" si="0"/>
        <v>2.3520000000000006E-2</v>
      </c>
      <c r="N99">
        <f t="shared" si="0"/>
        <v>3.0295000000000048E-2</v>
      </c>
      <c r="O99">
        <f t="shared" si="0"/>
        <v>0</v>
      </c>
      <c r="P99">
        <f t="shared" si="0"/>
        <v>3.598999999999998E-2</v>
      </c>
      <c r="Q99">
        <f t="shared" si="0"/>
        <v>0.16823999999999983</v>
      </c>
      <c r="R99">
        <f t="shared" si="0"/>
        <v>0.16830499999999982</v>
      </c>
      <c r="S99">
        <f t="shared" si="0"/>
        <v>0.10377999999999997</v>
      </c>
      <c r="T99">
        <f t="shared" si="0"/>
        <v>3.5279999999999978E-2</v>
      </c>
      <c r="U99">
        <f t="shared" si="0"/>
        <v>4.1355000000000058E-2</v>
      </c>
      <c r="V99">
        <f t="shared" si="0"/>
        <v>0.1241350000000002</v>
      </c>
      <c r="W99">
        <f t="shared" si="0"/>
        <v>0.2501750000000002</v>
      </c>
      <c r="X99">
        <f t="shared" si="0"/>
        <v>0.49772499999999942</v>
      </c>
      <c r="Y99">
        <f t="shared" si="0"/>
        <v>0</v>
      </c>
      <c r="Z99">
        <f t="shared" si="0"/>
        <v>0.81051500000000021</v>
      </c>
      <c r="AA99">
        <f t="shared" si="0"/>
        <v>0.37316250000000023</v>
      </c>
      <c r="AB99">
        <f t="shared" si="0"/>
        <v>0</v>
      </c>
      <c r="AC99">
        <f t="shared" si="0"/>
        <v>0.31853500000000001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0.25349749999999976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-7.5209999999999999</v>
      </c>
      <c r="G25" s="124">
        <v>-7.5209999999999999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7.5209999999999999</v>
      </c>
      <c r="AF25" s="124">
        <v>0</v>
      </c>
      <c r="AG25" s="124">
        <v>0</v>
      </c>
      <c r="AH25" s="124">
        <v>0</v>
      </c>
      <c r="AI25" s="124">
        <v>7.5209999999999999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7.5209999999999999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-7.5209999999999999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75.209999999999994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75.209999999999994</v>
      </c>
      <c r="DF25" s="123">
        <f t="shared" si="31"/>
        <v>7.5209999999999999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-7.5209999999999999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-54.116999999999997</v>
      </c>
      <c r="G26" s="124">
        <v>-54.116999999999997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54.116999999999997</v>
      </c>
      <c r="AF26" s="124">
        <v>0</v>
      </c>
      <c r="AG26" s="124">
        <v>0</v>
      </c>
      <c r="AH26" s="124">
        <v>0</v>
      </c>
      <c r="AI26" s="124">
        <v>54.116999999999997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54.116999999999997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-54.116999999999997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541.16999999999996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541.16999999999996</v>
      </c>
      <c r="DF26" s="123">
        <f t="shared" si="31"/>
        <v>54.116999999999997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-54.116999999999997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-68.8</v>
      </c>
      <c r="G27" s="124">
        <v>-68.8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68.8</v>
      </c>
      <c r="AF27" s="124">
        <v>0</v>
      </c>
      <c r="AG27" s="124">
        <v>0</v>
      </c>
      <c r="AH27" s="124">
        <v>0</v>
      </c>
      <c r="AI27" s="124">
        <v>68.8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68.8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-68.8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688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688</v>
      </c>
      <c r="DF27" s="123">
        <f t="shared" si="31"/>
        <v>68.8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-68.8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-129.417</v>
      </c>
      <c r="G28" s="124">
        <v>-129.417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129.417</v>
      </c>
      <c r="AF28" s="124">
        <v>0</v>
      </c>
      <c r="AG28" s="124">
        <v>0</v>
      </c>
      <c r="AH28" s="124">
        <v>0</v>
      </c>
      <c r="AI28" s="124">
        <v>129.417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129.417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-129.417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1294.17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1294.17</v>
      </c>
      <c r="DF28" s="123">
        <f t="shared" si="31"/>
        <v>129.417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-129.417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-146.17699999999999</v>
      </c>
      <c r="G29" s="124">
        <v>-146.17699999999999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146.17699999999999</v>
      </c>
      <c r="AF29" s="124">
        <v>0</v>
      </c>
      <c r="AG29" s="124">
        <v>0</v>
      </c>
      <c r="AH29" s="124">
        <v>0</v>
      </c>
      <c r="AI29" s="124">
        <v>146.17699999999999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146.17699999999999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-146.17699999999999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1461.77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1461.77</v>
      </c>
      <c r="DF29" s="123">
        <f t="shared" si="31"/>
        <v>146.17699999999999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-146.17699999999999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-146.58699999999999</v>
      </c>
      <c r="G30" s="124">
        <v>-146.58699999999999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146.58699999999999</v>
      </c>
      <c r="AF30" s="124">
        <v>0</v>
      </c>
      <c r="AG30" s="124">
        <v>0</v>
      </c>
      <c r="AH30" s="124">
        <v>0</v>
      </c>
      <c r="AI30" s="124">
        <v>146.58699999999999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146.58699999999999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-146.58699999999999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1465.87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1465.87</v>
      </c>
      <c r="DF30" s="123">
        <f t="shared" si="31"/>
        <v>146.58699999999999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-146.58699999999999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-148.25700000000001</v>
      </c>
      <c r="G31" s="124">
        <v>-148.25700000000001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148.25700000000001</v>
      </c>
      <c r="AF31" s="124">
        <v>0</v>
      </c>
      <c r="AG31" s="124">
        <v>0</v>
      </c>
      <c r="AH31" s="124">
        <v>0</v>
      </c>
      <c r="AI31" s="124">
        <v>148.25700000000001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148.25700000000001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-148.25700000000001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1482.5700000000002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1482.5700000000002</v>
      </c>
      <c r="DF31" s="123">
        <f t="shared" si="31"/>
        <v>148.25700000000001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-148.25700000000001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-146.86199999999999</v>
      </c>
      <c r="G32" s="124">
        <v>-146.86199999999999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146.86199999999999</v>
      </c>
      <c r="AF32" s="124">
        <v>0</v>
      </c>
      <c r="AG32" s="124">
        <v>0</v>
      </c>
      <c r="AH32" s="124">
        <v>0</v>
      </c>
      <c r="AI32" s="124">
        <v>146.86199999999999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146.86199999999999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-146.86199999999999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1468.62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1468.62</v>
      </c>
      <c r="DF32" s="123">
        <f t="shared" si="31"/>
        <v>146.86199999999999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-146.86199999999999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-145.21299999999999</v>
      </c>
      <c r="G33" s="124">
        <v>-145.21299999999999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145.21299999999999</v>
      </c>
      <c r="AF33" s="124">
        <v>0</v>
      </c>
      <c r="AG33" s="124">
        <v>0</v>
      </c>
      <c r="AH33" s="124">
        <v>0</v>
      </c>
      <c r="AI33" s="124">
        <v>145.21299999999999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145.21299999999999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-145.21299999999999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1452.1299999999999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1452.1299999999999</v>
      </c>
      <c r="DF33" s="123">
        <f t="shared" si="31"/>
        <v>145.21299999999999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-145.21299999999999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-120.824</v>
      </c>
      <c r="G34" s="124">
        <v>-120.824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120.824</v>
      </c>
      <c r="AF34" s="124">
        <v>0</v>
      </c>
      <c r="AG34" s="124">
        <v>0</v>
      </c>
      <c r="AH34" s="124">
        <v>0</v>
      </c>
      <c r="AI34" s="124">
        <v>120.824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120.824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-120.824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1208.24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1208.24</v>
      </c>
      <c r="DF34" s="123">
        <f t="shared" si="31"/>
        <v>120.824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-120.824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-128.66</v>
      </c>
      <c r="G35" s="124">
        <v>-128.66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128.66</v>
      </c>
      <c r="AF35" s="124">
        <v>0</v>
      </c>
      <c r="AG35" s="124">
        <v>0</v>
      </c>
      <c r="AH35" s="124">
        <v>0</v>
      </c>
      <c r="AI35" s="124">
        <v>128.66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128.66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-128.66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1286.5999999999999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1286.5999999999999</v>
      </c>
      <c r="DF35" s="123">
        <f t="shared" si="31"/>
        <v>128.66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-128.66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-78.278999999999996</v>
      </c>
      <c r="G36" s="124">
        <v>-78.278999999999996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78.278999999999996</v>
      </c>
      <c r="AF36" s="124">
        <v>0</v>
      </c>
      <c r="AG36" s="124">
        <v>0</v>
      </c>
      <c r="AH36" s="124">
        <v>0</v>
      </c>
      <c r="AI36" s="124">
        <v>78.278999999999996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78.278999999999996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-78.278999999999996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782.79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782.79</v>
      </c>
      <c r="DF36" s="123">
        <f t="shared" si="31"/>
        <v>78.278999999999996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-78.278999999999996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-56.526000000000003</v>
      </c>
      <c r="G37" s="124">
        <v>-56.526000000000003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56.526000000000003</v>
      </c>
      <c r="AF37" s="124">
        <v>0</v>
      </c>
      <c r="AG37" s="124">
        <v>0</v>
      </c>
      <c r="AH37" s="124">
        <v>0</v>
      </c>
      <c r="AI37" s="124">
        <v>56.526000000000003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56.526000000000003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-56.526000000000003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565.26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565.26</v>
      </c>
      <c r="DF37" s="123">
        <f t="shared" si="31"/>
        <v>56.526000000000003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-56.526000000000003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-73.566000000000003</v>
      </c>
      <c r="G38" s="124">
        <v>-73.566000000000003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73.566000000000003</v>
      </c>
      <c r="AF38" s="124">
        <v>0</v>
      </c>
      <c r="AG38" s="124">
        <v>0</v>
      </c>
      <c r="AH38" s="124">
        <v>0</v>
      </c>
      <c r="AI38" s="124">
        <v>73.566000000000003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73.566000000000003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-73.566000000000003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735.66000000000008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735.66000000000008</v>
      </c>
      <c r="DF38" s="123">
        <f t="shared" si="31"/>
        <v>73.566000000000003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-73.566000000000003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-34</v>
      </c>
      <c r="D39" s="124">
        <v>0</v>
      </c>
      <c r="E39" s="124">
        <v>0</v>
      </c>
      <c r="F39" s="124">
        <v>-60</v>
      </c>
      <c r="G39" s="124">
        <v>-94</v>
      </c>
      <c r="H39" s="118"/>
      <c r="I39" s="33">
        <v>37</v>
      </c>
      <c r="J39" s="124">
        <v>34</v>
      </c>
      <c r="K39" s="124">
        <v>0</v>
      </c>
      <c r="L39" s="124">
        <v>0</v>
      </c>
      <c r="M39" s="124">
        <v>0</v>
      </c>
      <c r="N39" s="124">
        <v>34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60</v>
      </c>
      <c r="AF39" s="124">
        <v>0</v>
      </c>
      <c r="AG39" s="124">
        <v>0</v>
      </c>
      <c r="AH39" s="124">
        <v>0</v>
      </c>
      <c r="AI39" s="124">
        <v>60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34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-34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60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-60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340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340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600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600</v>
      </c>
      <c r="DF39" s="123">
        <f t="shared" si="31"/>
        <v>94</v>
      </c>
      <c r="DG39" s="123">
        <f t="shared" si="32"/>
        <v>-34</v>
      </c>
      <c r="DH39" s="123">
        <f t="shared" si="33"/>
        <v>0</v>
      </c>
      <c r="DI39" s="123">
        <f t="shared" si="34"/>
        <v>0</v>
      </c>
      <c r="DJ39" s="123">
        <f t="shared" si="35"/>
        <v>-60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-34</v>
      </c>
      <c r="D40" s="124">
        <v>0</v>
      </c>
      <c r="E40" s="124">
        <v>0</v>
      </c>
      <c r="F40" s="124">
        <v>-65</v>
      </c>
      <c r="G40" s="124">
        <v>-99</v>
      </c>
      <c r="H40" s="118"/>
      <c r="I40" s="33">
        <v>38</v>
      </c>
      <c r="J40" s="124">
        <v>34</v>
      </c>
      <c r="K40" s="124">
        <v>0</v>
      </c>
      <c r="L40" s="124">
        <v>0</v>
      </c>
      <c r="M40" s="124">
        <v>0</v>
      </c>
      <c r="N40" s="124">
        <v>34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65</v>
      </c>
      <c r="AF40" s="124">
        <v>0</v>
      </c>
      <c r="AG40" s="124">
        <v>0</v>
      </c>
      <c r="AH40" s="124">
        <v>0</v>
      </c>
      <c r="AI40" s="124">
        <v>65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34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-34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65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-65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340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340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650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650</v>
      </c>
      <c r="DF40" s="123">
        <f t="shared" si="31"/>
        <v>99</v>
      </c>
      <c r="DG40" s="123">
        <f t="shared" si="32"/>
        <v>-34</v>
      </c>
      <c r="DH40" s="123">
        <f t="shared" si="33"/>
        <v>0</v>
      </c>
      <c r="DI40" s="123">
        <f t="shared" si="34"/>
        <v>0</v>
      </c>
      <c r="DJ40" s="123">
        <f t="shared" si="35"/>
        <v>-65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-31.751999999999999</v>
      </c>
      <c r="D41" s="124">
        <v>0</v>
      </c>
      <c r="E41" s="124">
        <v>0</v>
      </c>
      <c r="F41" s="124">
        <v>-43.247999999999998</v>
      </c>
      <c r="G41" s="124">
        <v>-75</v>
      </c>
      <c r="H41" s="118"/>
      <c r="I41" s="33">
        <v>39</v>
      </c>
      <c r="J41" s="124">
        <v>31.751999999999999</v>
      </c>
      <c r="K41" s="124">
        <v>0</v>
      </c>
      <c r="L41" s="124">
        <v>0</v>
      </c>
      <c r="M41" s="124">
        <v>0</v>
      </c>
      <c r="N41" s="124">
        <v>31.751999999999999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43.247999999999998</v>
      </c>
      <c r="AF41" s="124">
        <v>0</v>
      </c>
      <c r="AG41" s="124">
        <v>0</v>
      </c>
      <c r="AH41" s="124">
        <v>0</v>
      </c>
      <c r="AI41" s="124">
        <v>43.247999999999998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31.751999999999999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-31.751999999999999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43.247999999999998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-43.247999999999998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317.52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317.52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432.47999999999996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432.47999999999996</v>
      </c>
      <c r="DF41" s="123">
        <f t="shared" si="31"/>
        <v>75</v>
      </c>
      <c r="DG41" s="123">
        <f t="shared" si="32"/>
        <v>-31.751999999999999</v>
      </c>
      <c r="DH41" s="123">
        <f t="shared" si="33"/>
        <v>0</v>
      </c>
      <c r="DI41" s="123">
        <f t="shared" si="34"/>
        <v>0</v>
      </c>
      <c r="DJ41" s="123">
        <f t="shared" si="35"/>
        <v>-43.247999999999998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-22.861999999999998</v>
      </c>
      <c r="D42" s="124">
        <v>0</v>
      </c>
      <c r="E42" s="124">
        <v>0</v>
      </c>
      <c r="F42" s="124">
        <v>-31.138000000000002</v>
      </c>
      <c r="G42" s="124">
        <v>-54</v>
      </c>
      <c r="H42" s="118"/>
      <c r="I42" s="33">
        <v>40</v>
      </c>
      <c r="J42" s="124">
        <v>22.861999999999998</v>
      </c>
      <c r="K42" s="124">
        <v>0</v>
      </c>
      <c r="L42" s="124">
        <v>0</v>
      </c>
      <c r="M42" s="124">
        <v>0</v>
      </c>
      <c r="N42" s="124">
        <v>22.861999999999998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31.138000000000002</v>
      </c>
      <c r="AF42" s="124">
        <v>0</v>
      </c>
      <c r="AG42" s="124">
        <v>0</v>
      </c>
      <c r="AH42" s="124">
        <v>0</v>
      </c>
      <c r="AI42" s="124">
        <v>31.138000000000002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22.861999999999998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-22.861999999999998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31.138000000000002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-31.138000000000002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228.61999999999998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228.61999999999998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311.38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311.38</v>
      </c>
      <c r="DF42" s="123">
        <f t="shared" si="31"/>
        <v>54</v>
      </c>
      <c r="DG42" s="123">
        <f t="shared" si="32"/>
        <v>-22.861999999999998</v>
      </c>
      <c r="DH42" s="123">
        <f t="shared" si="33"/>
        <v>0</v>
      </c>
      <c r="DI42" s="123">
        <f t="shared" si="34"/>
        <v>0</v>
      </c>
      <c r="DJ42" s="123">
        <f t="shared" si="35"/>
        <v>-31.138000000000002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-24</v>
      </c>
      <c r="D43" s="124">
        <v>0</v>
      </c>
      <c r="E43" s="124">
        <v>0</v>
      </c>
      <c r="F43" s="124">
        <v>0</v>
      </c>
      <c r="G43" s="124">
        <v>-24</v>
      </c>
      <c r="H43" s="118"/>
      <c r="I43" s="33">
        <v>41</v>
      </c>
      <c r="J43" s="124">
        <v>24</v>
      </c>
      <c r="K43" s="124">
        <v>0</v>
      </c>
      <c r="L43" s="124">
        <v>0</v>
      </c>
      <c r="M43" s="124">
        <v>0</v>
      </c>
      <c r="N43" s="124">
        <v>24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24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-24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240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240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24</v>
      </c>
      <c r="DG43" s="123">
        <f t="shared" si="32"/>
        <v>-24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-24</v>
      </c>
      <c r="D44" s="124">
        <v>0</v>
      </c>
      <c r="E44" s="124">
        <v>0</v>
      </c>
      <c r="F44" s="124">
        <v>0</v>
      </c>
      <c r="G44" s="124">
        <v>-24</v>
      </c>
      <c r="H44" s="118"/>
      <c r="I44" s="33">
        <v>42</v>
      </c>
      <c r="J44" s="124">
        <v>24</v>
      </c>
      <c r="K44" s="124">
        <v>0</v>
      </c>
      <c r="L44" s="124">
        <v>0</v>
      </c>
      <c r="M44" s="124">
        <v>0</v>
      </c>
      <c r="N44" s="124">
        <v>24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24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-24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240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240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24</v>
      </c>
      <c r="DG44" s="123">
        <f t="shared" si="32"/>
        <v>-24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-19</v>
      </c>
      <c r="D45" s="124">
        <v>0</v>
      </c>
      <c r="E45" s="124">
        <v>0</v>
      </c>
      <c r="F45" s="124">
        <v>0</v>
      </c>
      <c r="G45" s="124">
        <v>-19</v>
      </c>
      <c r="H45" s="118"/>
      <c r="I45" s="33">
        <v>43</v>
      </c>
      <c r="J45" s="124">
        <v>19</v>
      </c>
      <c r="K45" s="124">
        <v>0</v>
      </c>
      <c r="L45" s="124">
        <v>0</v>
      </c>
      <c r="M45" s="124">
        <v>0</v>
      </c>
      <c r="N45" s="124">
        <v>19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19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-19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190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190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19</v>
      </c>
      <c r="DG45" s="123">
        <f t="shared" si="32"/>
        <v>-19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-22</v>
      </c>
      <c r="G66" s="124">
        <v>-22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22</v>
      </c>
      <c r="AF66" s="124">
        <v>0</v>
      </c>
      <c r="AG66" s="124">
        <v>0</v>
      </c>
      <c r="AH66" s="124">
        <v>0</v>
      </c>
      <c r="AI66" s="124">
        <v>22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22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-22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220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220</v>
      </c>
      <c r="DF66" s="123">
        <f t="shared" si="31"/>
        <v>22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-22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-58</v>
      </c>
      <c r="G67" s="124">
        <v>-58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58</v>
      </c>
      <c r="AF67" s="124">
        <v>0</v>
      </c>
      <c r="AG67" s="124">
        <v>0</v>
      </c>
      <c r="AH67" s="124">
        <v>0</v>
      </c>
      <c r="AI67" s="124">
        <v>58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58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-58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580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580</v>
      </c>
      <c r="DF67" s="123">
        <f t="shared" si="31"/>
        <v>58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-58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-105</v>
      </c>
      <c r="G68" s="124">
        <v>-105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105</v>
      </c>
      <c r="AF68" s="124">
        <v>0</v>
      </c>
      <c r="AG68" s="124">
        <v>0</v>
      </c>
      <c r="AH68" s="124">
        <v>0</v>
      </c>
      <c r="AI68" s="124">
        <v>105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105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-105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1050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1050</v>
      </c>
      <c r="DF68" s="123">
        <f t="shared" ref="DF68:DF99" si="59">AR68+AU68+BB68+BI68+BP68</f>
        <v>105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-105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-136</v>
      </c>
      <c r="G69" s="124">
        <v>-136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136</v>
      </c>
      <c r="AF69" s="124">
        <v>0</v>
      </c>
      <c r="AG69" s="124">
        <v>0</v>
      </c>
      <c r="AH69" s="124">
        <v>0</v>
      </c>
      <c r="AI69" s="124">
        <v>136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136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-136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1360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1360</v>
      </c>
      <c r="DF69" s="123">
        <f t="shared" si="59"/>
        <v>136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-136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-183</v>
      </c>
      <c r="G70" s="124">
        <v>-183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183</v>
      </c>
      <c r="AF70" s="124">
        <v>0</v>
      </c>
      <c r="AG70" s="124">
        <v>0</v>
      </c>
      <c r="AH70" s="124">
        <v>0</v>
      </c>
      <c r="AI70" s="124">
        <v>183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183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-183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1830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1830</v>
      </c>
      <c r="DF70" s="123">
        <f t="shared" si="59"/>
        <v>183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-183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-215.38499999999999</v>
      </c>
      <c r="G71" s="124">
        <v>-215.38499999999999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215.38499999999999</v>
      </c>
      <c r="AF71" s="124">
        <v>0</v>
      </c>
      <c r="AG71" s="124">
        <v>0</v>
      </c>
      <c r="AH71" s="124">
        <v>0</v>
      </c>
      <c r="AI71" s="124">
        <v>215.38499999999999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215.38499999999999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-215.38499999999999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2153.85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2153.85</v>
      </c>
      <c r="DF71" s="123">
        <f t="shared" si="59"/>
        <v>215.38499999999999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-215.38499999999999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-187.31800000000001</v>
      </c>
      <c r="G72" s="124">
        <v>-187.31800000000001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187.31800000000001</v>
      </c>
      <c r="AF72" s="124">
        <v>0</v>
      </c>
      <c r="AG72" s="124">
        <v>0</v>
      </c>
      <c r="AH72" s="124">
        <v>0</v>
      </c>
      <c r="AI72" s="124">
        <v>187.31800000000001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187.31800000000001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-187.31800000000001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1873.18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1873.18</v>
      </c>
      <c r="DF72" s="123">
        <f t="shared" si="59"/>
        <v>187.31800000000001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-187.31800000000001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-177.40199999999999</v>
      </c>
      <c r="G73" s="124">
        <v>-177.40199999999999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177.40199999999999</v>
      </c>
      <c r="AF73" s="124">
        <v>0</v>
      </c>
      <c r="AG73" s="124">
        <v>0</v>
      </c>
      <c r="AH73" s="124">
        <v>0</v>
      </c>
      <c r="AI73" s="124">
        <v>177.40199999999999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177.40199999999999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-177.40199999999999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1774.02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1774.02</v>
      </c>
      <c r="DF73" s="123">
        <f t="shared" si="59"/>
        <v>177.40199999999999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-177.40199999999999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-147.31100000000001</v>
      </c>
      <c r="G74" s="124">
        <v>-147.31100000000001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147.31100000000001</v>
      </c>
      <c r="AF74" s="124">
        <v>0</v>
      </c>
      <c r="AG74" s="124">
        <v>0</v>
      </c>
      <c r="AH74" s="124">
        <v>0</v>
      </c>
      <c r="AI74" s="124">
        <v>147.31100000000001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147.31100000000001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-147.31100000000001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1473.1100000000001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1473.1100000000001</v>
      </c>
      <c r="DF74" s="123">
        <f t="shared" si="59"/>
        <v>147.31100000000001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-147.31100000000001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-30</v>
      </c>
      <c r="D75" s="124">
        <v>0</v>
      </c>
      <c r="E75" s="124">
        <v>0</v>
      </c>
      <c r="F75" s="124">
        <v>-95</v>
      </c>
      <c r="G75" s="124">
        <v>-125</v>
      </c>
      <c r="H75" s="118"/>
      <c r="I75" s="33">
        <v>73</v>
      </c>
      <c r="J75" s="124">
        <v>30</v>
      </c>
      <c r="K75" s="124">
        <v>0</v>
      </c>
      <c r="L75" s="124">
        <v>0</v>
      </c>
      <c r="M75" s="124">
        <v>0</v>
      </c>
      <c r="N75" s="124">
        <v>30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95</v>
      </c>
      <c r="AF75" s="124">
        <v>0</v>
      </c>
      <c r="AG75" s="124">
        <v>0</v>
      </c>
      <c r="AH75" s="124">
        <v>0</v>
      </c>
      <c r="AI75" s="124">
        <v>95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30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-30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95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-95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300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300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950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950</v>
      </c>
      <c r="DF75" s="123">
        <f t="shared" si="59"/>
        <v>125</v>
      </c>
      <c r="DG75" s="123">
        <f t="shared" si="60"/>
        <v>-30</v>
      </c>
      <c r="DH75" s="123">
        <f t="shared" si="61"/>
        <v>0</v>
      </c>
      <c r="DI75" s="123">
        <f t="shared" si="62"/>
        <v>0</v>
      </c>
      <c r="DJ75" s="123">
        <f t="shared" si="63"/>
        <v>-95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-20</v>
      </c>
      <c r="D76" s="124">
        <v>0</v>
      </c>
      <c r="E76" s="124">
        <v>0</v>
      </c>
      <c r="F76" s="124">
        <v>-103.869</v>
      </c>
      <c r="G76" s="124">
        <v>-123.869</v>
      </c>
      <c r="H76" s="118"/>
      <c r="I76" s="33">
        <v>74</v>
      </c>
      <c r="J76" s="124">
        <v>20</v>
      </c>
      <c r="K76" s="124">
        <v>0</v>
      </c>
      <c r="L76" s="124">
        <v>0</v>
      </c>
      <c r="M76" s="124">
        <v>0</v>
      </c>
      <c r="N76" s="124">
        <v>20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103.869</v>
      </c>
      <c r="AF76" s="124">
        <v>0</v>
      </c>
      <c r="AG76" s="124">
        <v>0</v>
      </c>
      <c r="AH76" s="124">
        <v>0</v>
      </c>
      <c r="AI76" s="124">
        <v>103.869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20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-20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103.869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-103.869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200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200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1038.69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1038.69</v>
      </c>
      <c r="DF76" s="123">
        <f t="shared" si="59"/>
        <v>123.869</v>
      </c>
      <c r="DG76" s="123">
        <f t="shared" si="60"/>
        <v>-20</v>
      </c>
      <c r="DH76" s="123">
        <f t="shared" si="61"/>
        <v>0</v>
      </c>
      <c r="DI76" s="123">
        <f t="shared" si="62"/>
        <v>0</v>
      </c>
      <c r="DJ76" s="123">
        <f t="shared" si="63"/>
        <v>-103.869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-35</v>
      </c>
      <c r="D77" s="124">
        <v>0</v>
      </c>
      <c r="E77" s="124">
        <v>0</v>
      </c>
      <c r="F77" s="124">
        <v>-83</v>
      </c>
      <c r="G77" s="124">
        <v>-118</v>
      </c>
      <c r="H77" s="118"/>
      <c r="I77" s="33">
        <v>75</v>
      </c>
      <c r="J77" s="124">
        <v>35</v>
      </c>
      <c r="K77" s="124">
        <v>0</v>
      </c>
      <c r="L77" s="124">
        <v>0</v>
      </c>
      <c r="M77" s="124">
        <v>0</v>
      </c>
      <c r="N77" s="124">
        <v>35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83</v>
      </c>
      <c r="AF77" s="124">
        <v>0</v>
      </c>
      <c r="AG77" s="124">
        <v>0</v>
      </c>
      <c r="AH77" s="124">
        <v>0</v>
      </c>
      <c r="AI77" s="124">
        <v>83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35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-35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83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-83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350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350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830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830</v>
      </c>
      <c r="DF77" s="123">
        <f t="shared" si="59"/>
        <v>118</v>
      </c>
      <c r="DG77" s="123">
        <f t="shared" si="60"/>
        <v>-35</v>
      </c>
      <c r="DH77" s="123">
        <f t="shared" si="61"/>
        <v>0</v>
      </c>
      <c r="DI77" s="123">
        <f t="shared" si="62"/>
        <v>0</v>
      </c>
      <c r="DJ77" s="123">
        <f t="shared" si="63"/>
        <v>-83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-42.76</v>
      </c>
      <c r="D78" s="124">
        <v>0</v>
      </c>
      <c r="E78" s="124">
        <v>0</v>
      </c>
      <c r="F78" s="124">
        <v>-58.24</v>
      </c>
      <c r="G78" s="124">
        <v>-101</v>
      </c>
      <c r="H78" s="118"/>
      <c r="I78" s="33">
        <v>76</v>
      </c>
      <c r="J78" s="124">
        <v>42.76</v>
      </c>
      <c r="K78" s="124">
        <v>0</v>
      </c>
      <c r="L78" s="124">
        <v>0</v>
      </c>
      <c r="M78" s="124">
        <v>0</v>
      </c>
      <c r="N78" s="124">
        <v>42.76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58.24</v>
      </c>
      <c r="AF78" s="124">
        <v>0</v>
      </c>
      <c r="AG78" s="124">
        <v>0</v>
      </c>
      <c r="AH78" s="124">
        <v>0</v>
      </c>
      <c r="AI78" s="124">
        <v>58.24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42.76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-42.76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58.24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-58.24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427.59999999999997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427.59999999999997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582.4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582.4</v>
      </c>
      <c r="DF78" s="123">
        <f t="shared" si="59"/>
        <v>101</v>
      </c>
      <c r="DG78" s="123">
        <f t="shared" si="60"/>
        <v>-42.76</v>
      </c>
      <c r="DH78" s="123">
        <f t="shared" si="61"/>
        <v>0</v>
      </c>
      <c r="DI78" s="123">
        <f t="shared" si="62"/>
        <v>0</v>
      </c>
      <c r="DJ78" s="123">
        <f t="shared" si="63"/>
        <v>-58.24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-14.394</v>
      </c>
      <c r="D79" s="124">
        <v>0</v>
      </c>
      <c r="E79" s="124">
        <v>0</v>
      </c>
      <c r="F79" s="124">
        <v>-19.606000000000002</v>
      </c>
      <c r="G79" s="124">
        <v>-34</v>
      </c>
      <c r="H79" s="118"/>
      <c r="I79" s="33">
        <v>77</v>
      </c>
      <c r="J79" s="124">
        <v>14.394</v>
      </c>
      <c r="K79" s="124">
        <v>0</v>
      </c>
      <c r="L79" s="124">
        <v>0</v>
      </c>
      <c r="M79" s="124">
        <v>0</v>
      </c>
      <c r="N79" s="124">
        <v>14.394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19.606000000000002</v>
      </c>
      <c r="AF79" s="124">
        <v>0</v>
      </c>
      <c r="AG79" s="124">
        <v>0</v>
      </c>
      <c r="AH79" s="124">
        <v>0</v>
      </c>
      <c r="AI79" s="124">
        <v>19.606000000000002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14.394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-14.394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19.606000000000002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-19.606000000000002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143.94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143.94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196.06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196.06</v>
      </c>
      <c r="DF79" s="123">
        <f t="shared" si="59"/>
        <v>34</v>
      </c>
      <c r="DG79" s="123">
        <f t="shared" si="60"/>
        <v>-14.394</v>
      </c>
      <c r="DH79" s="123">
        <f t="shared" si="61"/>
        <v>0</v>
      </c>
      <c r="DI79" s="123">
        <f t="shared" si="62"/>
        <v>0</v>
      </c>
      <c r="DJ79" s="123">
        <f t="shared" si="63"/>
        <v>-19.606000000000002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-2.964</v>
      </c>
      <c r="D80" s="124">
        <v>0</v>
      </c>
      <c r="E80" s="124">
        <v>0</v>
      </c>
      <c r="F80" s="124">
        <v>-4.0359999999999996</v>
      </c>
      <c r="G80" s="124">
        <v>-7</v>
      </c>
      <c r="H80" s="118"/>
      <c r="I80" s="33">
        <v>78</v>
      </c>
      <c r="J80" s="124">
        <v>2.964</v>
      </c>
      <c r="K80" s="124">
        <v>0</v>
      </c>
      <c r="L80" s="124">
        <v>0</v>
      </c>
      <c r="M80" s="124">
        <v>0</v>
      </c>
      <c r="N80" s="124">
        <v>2.964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4.0359999999999996</v>
      </c>
      <c r="AF80" s="124">
        <v>0</v>
      </c>
      <c r="AG80" s="124">
        <v>0</v>
      </c>
      <c r="AH80" s="124">
        <v>0</v>
      </c>
      <c r="AI80" s="124">
        <v>4.0359999999999996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2.964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-2.964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4.0359999999999996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-4.0359999999999996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29.64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29.64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40.36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40.36</v>
      </c>
      <c r="DF80" s="123">
        <f t="shared" si="59"/>
        <v>7</v>
      </c>
      <c r="DG80" s="123">
        <f t="shared" si="60"/>
        <v>-2.964</v>
      </c>
      <c r="DH80" s="123">
        <f t="shared" si="61"/>
        <v>0</v>
      </c>
      <c r="DI80" s="123">
        <f t="shared" si="62"/>
        <v>0</v>
      </c>
      <c r="DJ80" s="123">
        <f t="shared" si="63"/>
        <v>-4.0359999999999996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-2.117</v>
      </c>
      <c r="D89" s="124">
        <v>0</v>
      </c>
      <c r="E89" s="124">
        <v>0</v>
      </c>
      <c r="F89" s="124">
        <v>-2.883</v>
      </c>
      <c r="G89" s="124">
        <v>-5</v>
      </c>
      <c r="H89" s="118"/>
      <c r="I89" s="33">
        <v>87</v>
      </c>
      <c r="J89" s="124">
        <v>2.117</v>
      </c>
      <c r="K89" s="124">
        <v>0</v>
      </c>
      <c r="L89" s="124">
        <v>0</v>
      </c>
      <c r="M89" s="124">
        <v>0</v>
      </c>
      <c r="N89" s="124">
        <v>2.117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2.883</v>
      </c>
      <c r="AF89" s="124">
        <v>0</v>
      </c>
      <c r="AG89" s="124">
        <v>0</v>
      </c>
      <c r="AH89" s="124">
        <v>0</v>
      </c>
      <c r="AI89" s="124">
        <v>2.883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2.117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-2.117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2.883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-2.883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21.17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21.17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28.83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28.83</v>
      </c>
      <c r="DF89" s="123">
        <f t="shared" si="59"/>
        <v>5</v>
      </c>
      <c r="DG89" s="123">
        <f t="shared" si="60"/>
        <v>-2.117</v>
      </c>
      <c r="DH89" s="123">
        <f t="shared" si="61"/>
        <v>0</v>
      </c>
      <c r="DI89" s="123">
        <f t="shared" si="62"/>
        <v>0</v>
      </c>
      <c r="DJ89" s="123">
        <f t="shared" si="63"/>
        <v>-2.883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-4.657</v>
      </c>
      <c r="D90" s="124">
        <v>0</v>
      </c>
      <c r="E90" s="124">
        <v>0</v>
      </c>
      <c r="F90" s="124">
        <v>-6.343</v>
      </c>
      <c r="G90" s="124">
        <v>-11</v>
      </c>
      <c r="H90" s="118"/>
      <c r="I90" s="33">
        <v>88</v>
      </c>
      <c r="J90" s="124">
        <v>4.657</v>
      </c>
      <c r="K90" s="124">
        <v>0</v>
      </c>
      <c r="L90" s="124">
        <v>0</v>
      </c>
      <c r="M90" s="124">
        <v>0</v>
      </c>
      <c r="N90" s="124">
        <v>4.657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6.343</v>
      </c>
      <c r="AF90" s="124">
        <v>0</v>
      </c>
      <c r="AG90" s="124">
        <v>0</v>
      </c>
      <c r="AH90" s="124">
        <v>0</v>
      </c>
      <c r="AI90" s="124">
        <v>6.343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4.657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-4.657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6.343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-6.343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46.57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46.57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63.43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63.43</v>
      </c>
      <c r="DF90" s="123">
        <f t="shared" si="59"/>
        <v>11</v>
      </c>
      <c r="DG90" s="123">
        <f t="shared" si="60"/>
        <v>-4.657</v>
      </c>
      <c r="DH90" s="123">
        <f t="shared" si="61"/>
        <v>0</v>
      </c>
      <c r="DI90" s="123">
        <f t="shared" si="62"/>
        <v>0</v>
      </c>
      <c r="DJ90" s="123">
        <f t="shared" si="63"/>
        <v>-6.343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-44.121000000000002</v>
      </c>
      <c r="G91" s="124">
        <v>-44.121000000000002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44.121000000000002</v>
      </c>
      <c r="AF91" s="124">
        <v>0</v>
      </c>
      <c r="AG91" s="124">
        <v>0</v>
      </c>
      <c r="AH91" s="124">
        <v>0</v>
      </c>
      <c r="AI91" s="124">
        <v>44.121000000000002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44.121000000000002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-44.121000000000002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441.21000000000004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441.21000000000004</v>
      </c>
      <c r="DF91" s="123">
        <f t="shared" si="59"/>
        <v>44.121000000000002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-44.121000000000002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8.5376499999999994E-2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-8.5376499999999994E-2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0.82467650000000015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-0.82467650000000015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8.5376499999999994E-2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8.5376499999999994E-2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0.82467650000000015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0.82467650000000015</v>
      </c>
      <c r="DE99" s="128"/>
      <c r="DF99" s="123">
        <f t="shared" si="59"/>
        <v>0.91005300000000011</v>
      </c>
      <c r="DG99" s="123">
        <f t="shared" si="60"/>
        <v>-8.5376499999999994E-2</v>
      </c>
      <c r="DH99" s="123">
        <f t="shared" si="61"/>
        <v>0</v>
      </c>
      <c r="DI99" s="123">
        <f t="shared" si="62"/>
        <v>0</v>
      </c>
      <c r="DJ99" s="123">
        <f t="shared" si="63"/>
        <v>-0.82467650000000015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44858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502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5.5</v>
      </c>
      <c r="C3" s="22">
        <f>B3</f>
        <v>5.5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4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5.5</v>
      </c>
      <c r="AB3" s="88">
        <v>1.5</v>
      </c>
      <c r="AC3" s="88">
        <v>4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5.5</v>
      </c>
      <c r="C4" s="22">
        <f t="shared" ref="C4:C67" si="5">B4</f>
        <v>5.5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4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5.5</v>
      </c>
      <c r="AB4" s="88">
        <v>1.5</v>
      </c>
      <c r="AC4" s="88">
        <v>4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5.5</v>
      </c>
      <c r="C5" s="22">
        <f t="shared" si="5"/>
        <v>5.5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4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5.5</v>
      </c>
      <c r="AB5" s="88">
        <v>1.5</v>
      </c>
      <c r="AC5" s="88">
        <v>4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5.5</v>
      </c>
      <c r="C6" s="22">
        <f t="shared" si="5"/>
        <v>5.5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4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5.5</v>
      </c>
      <c r="AB6" s="88">
        <v>1.5</v>
      </c>
      <c r="AC6" s="88">
        <v>4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5.5</v>
      </c>
      <c r="C7" s="22">
        <f t="shared" si="5"/>
        <v>5.5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4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5.5</v>
      </c>
      <c r="AB7" s="88">
        <v>1.5</v>
      </c>
      <c r="AC7" s="88">
        <v>4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5.5</v>
      </c>
      <c r="C8" s="22">
        <f t="shared" si="5"/>
        <v>5.5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4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5.5</v>
      </c>
      <c r="AB8" s="88">
        <v>1.5</v>
      </c>
      <c r="AC8" s="88">
        <v>4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5.5</v>
      </c>
      <c r="C9" s="22">
        <f t="shared" si="5"/>
        <v>5.5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4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5.5</v>
      </c>
      <c r="AB9" s="88">
        <v>1.5</v>
      </c>
      <c r="AC9" s="88">
        <v>4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5.5</v>
      </c>
      <c r="C10" s="22">
        <f t="shared" si="5"/>
        <v>5.5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4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5.5</v>
      </c>
      <c r="AB10" s="88">
        <v>1.5</v>
      </c>
      <c r="AC10" s="88">
        <v>4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5.5</v>
      </c>
      <c r="C11" s="22">
        <f t="shared" si="5"/>
        <v>5.5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4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5.5</v>
      </c>
      <c r="AB11" s="88">
        <v>1.5</v>
      </c>
      <c r="AC11" s="88">
        <v>4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5.5</v>
      </c>
      <c r="C12" s="22">
        <f t="shared" si="5"/>
        <v>5.5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4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5.5</v>
      </c>
      <c r="AB12" s="88">
        <v>1.5</v>
      </c>
      <c r="AC12" s="88">
        <v>4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5.5</v>
      </c>
      <c r="C13" s="22">
        <f t="shared" si="5"/>
        <v>5.5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4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5.5</v>
      </c>
      <c r="AB13" s="88">
        <v>1.5</v>
      </c>
      <c r="AC13" s="88">
        <v>4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5.5</v>
      </c>
      <c r="C14" s="22">
        <f t="shared" si="5"/>
        <v>5.5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4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5.5</v>
      </c>
      <c r="AB14" s="88">
        <v>1.5</v>
      </c>
      <c r="AC14" s="88">
        <v>4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5.5</v>
      </c>
      <c r="C15" s="22">
        <f t="shared" si="5"/>
        <v>5.5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4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5.5</v>
      </c>
      <c r="AB15" s="88">
        <v>1.5</v>
      </c>
      <c r="AC15" s="88">
        <v>4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5.5</v>
      </c>
      <c r="C16" s="22">
        <f t="shared" si="5"/>
        <v>5.5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4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5.5</v>
      </c>
      <c r="AB16" s="88">
        <v>1.5</v>
      </c>
      <c r="AC16" s="88">
        <v>4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5.5</v>
      </c>
      <c r="C17" s="22">
        <f t="shared" si="5"/>
        <v>5.5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4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5.5</v>
      </c>
      <c r="AB17" s="88">
        <v>1.5</v>
      </c>
      <c r="AC17" s="88">
        <v>4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5.5</v>
      </c>
      <c r="C18" s="22">
        <f t="shared" si="5"/>
        <v>5.5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4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5.5</v>
      </c>
      <c r="AB18" s="88">
        <v>1.5</v>
      </c>
      <c r="AC18" s="88">
        <v>4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5.5</v>
      </c>
      <c r="C19" s="22">
        <f t="shared" si="5"/>
        <v>5.5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4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5.5</v>
      </c>
      <c r="AB19" s="88">
        <v>1.5</v>
      </c>
      <c r="AC19" s="88">
        <v>4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5.5</v>
      </c>
      <c r="C20" s="22">
        <f t="shared" si="5"/>
        <v>5.5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4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5.5</v>
      </c>
      <c r="AB20" s="88">
        <v>1.5</v>
      </c>
      <c r="AC20" s="88">
        <v>4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5.5</v>
      </c>
      <c r="C21" s="22">
        <f t="shared" si="5"/>
        <v>5.5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4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5.5</v>
      </c>
      <c r="AB21" s="88">
        <v>1.5</v>
      </c>
      <c r="AC21" s="88">
        <v>4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5.5</v>
      </c>
      <c r="C22" s="22">
        <f t="shared" si="5"/>
        <v>5.5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4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5.5</v>
      </c>
      <c r="AB22" s="88">
        <v>1.5</v>
      </c>
      <c r="AC22" s="88">
        <v>4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5.5</v>
      </c>
      <c r="C23" s="22">
        <f t="shared" si="5"/>
        <v>5.5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4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5.5</v>
      </c>
      <c r="AB23" s="88">
        <v>1.5</v>
      </c>
      <c r="AC23" s="88">
        <v>4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5.5</v>
      </c>
      <c r="C24" s="22">
        <f t="shared" si="5"/>
        <v>5.5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4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5.5</v>
      </c>
      <c r="AB24" s="88">
        <v>1.5</v>
      </c>
      <c r="AC24" s="88">
        <v>4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5.5</v>
      </c>
      <c r="C25" s="22">
        <f t="shared" si="5"/>
        <v>5.5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4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5.5</v>
      </c>
      <c r="AB25" s="88">
        <v>1.5</v>
      </c>
      <c r="AC25" s="88">
        <v>4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5.5</v>
      </c>
      <c r="C26" s="22">
        <f t="shared" si="5"/>
        <v>5.5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4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5.5</v>
      </c>
      <c r="AB26" s="88">
        <v>1.5</v>
      </c>
      <c r="AC26" s="88">
        <v>4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5.5</v>
      </c>
      <c r="C27" s="22">
        <f t="shared" si="5"/>
        <v>5.5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4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5.5</v>
      </c>
      <c r="AB27" s="88">
        <v>1.5</v>
      </c>
      <c r="AC27" s="88">
        <v>4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5.5</v>
      </c>
      <c r="C28" s="22">
        <f t="shared" si="5"/>
        <v>5.5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4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5.5</v>
      </c>
      <c r="AB28" s="88">
        <v>1.5</v>
      </c>
      <c r="AC28" s="88">
        <v>4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5.5</v>
      </c>
      <c r="C29" s="22">
        <f t="shared" si="5"/>
        <v>5.5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4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5.5</v>
      </c>
      <c r="AB29" s="88">
        <v>1.5</v>
      </c>
      <c r="AC29" s="88">
        <v>4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5.5</v>
      </c>
      <c r="C30" s="22">
        <f t="shared" si="5"/>
        <v>5.5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4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5.5</v>
      </c>
      <c r="AB30" s="88">
        <v>1.5</v>
      </c>
      <c r="AC30" s="88">
        <v>4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5.5</v>
      </c>
      <c r="C31" s="22">
        <f t="shared" si="5"/>
        <v>5.5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4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5.5</v>
      </c>
      <c r="AB31" s="88">
        <v>1.5</v>
      </c>
      <c r="AC31" s="88">
        <v>4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5.5</v>
      </c>
      <c r="C32" s="22">
        <f t="shared" si="5"/>
        <v>5.5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4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5.5</v>
      </c>
      <c r="AB32" s="88">
        <v>1.5</v>
      </c>
      <c r="AC32" s="88">
        <v>4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5.5</v>
      </c>
      <c r="C33" s="22">
        <f t="shared" si="5"/>
        <v>5.5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4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5.5</v>
      </c>
      <c r="AB33" s="88">
        <v>1.5</v>
      </c>
      <c r="AC33" s="88">
        <v>4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5.5</v>
      </c>
      <c r="C34" s="22">
        <f t="shared" si="5"/>
        <v>5.5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4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5.5</v>
      </c>
      <c r="AB34" s="88">
        <v>1.5</v>
      </c>
      <c r="AC34" s="88">
        <v>4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5.5</v>
      </c>
      <c r="C35" s="22">
        <f t="shared" si="5"/>
        <v>5.5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4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5.5</v>
      </c>
      <c r="AB35" s="88">
        <v>1.5</v>
      </c>
      <c r="AC35" s="88">
        <v>4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5.5</v>
      </c>
      <c r="C36" s="22">
        <f t="shared" si="5"/>
        <v>5.5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4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5.5</v>
      </c>
      <c r="AB36" s="88">
        <v>1.5</v>
      </c>
      <c r="AC36" s="88">
        <v>4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5.5</v>
      </c>
      <c r="C37" s="22">
        <f t="shared" si="5"/>
        <v>5.5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4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5.5</v>
      </c>
      <c r="AB37" s="88">
        <v>1.5</v>
      </c>
      <c r="AC37" s="88">
        <v>4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5.5</v>
      </c>
      <c r="C38" s="22">
        <f t="shared" si="5"/>
        <v>5.5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4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5.5</v>
      </c>
      <c r="AB38" s="88">
        <v>1.5</v>
      </c>
      <c r="AC38" s="88">
        <v>4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5.5</v>
      </c>
      <c r="C39" s="22">
        <f t="shared" si="5"/>
        <v>5.5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4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5.5</v>
      </c>
      <c r="AB39" s="88">
        <v>1.5</v>
      </c>
      <c r="AC39" s="88">
        <v>4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5.5</v>
      </c>
      <c r="C40" s="22">
        <f t="shared" si="5"/>
        <v>5.5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4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5.5</v>
      </c>
      <c r="AB40" s="88">
        <v>1.5</v>
      </c>
      <c r="AC40" s="88">
        <v>4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5.5</v>
      </c>
      <c r="C41" s="22">
        <f t="shared" si="5"/>
        <v>5.5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4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5.5</v>
      </c>
      <c r="AB41" s="88">
        <v>1.5</v>
      </c>
      <c r="AC41" s="88">
        <v>4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5.5</v>
      </c>
      <c r="C42" s="22">
        <f t="shared" si="5"/>
        <v>5.5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5.5</v>
      </c>
      <c r="Q42" s="81">
        <f t="shared" si="9"/>
        <v>5.5</v>
      </c>
      <c r="S42" s="78">
        <f t="shared" si="11"/>
        <v>0</v>
      </c>
      <c r="T42" s="78">
        <f t="shared" si="12"/>
        <v>1.5</v>
      </c>
      <c r="U42" s="78">
        <f t="shared" si="13"/>
        <v>4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5.5</v>
      </c>
      <c r="AB42" s="88">
        <v>1.5</v>
      </c>
      <c r="AC42" s="88">
        <v>4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5.5</v>
      </c>
      <c r="C43" s="22">
        <f t="shared" si="5"/>
        <v>5.5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5.5</v>
      </c>
      <c r="Q43" s="81">
        <f t="shared" si="9"/>
        <v>5.5</v>
      </c>
      <c r="S43" s="78">
        <f t="shared" si="11"/>
        <v>0</v>
      </c>
      <c r="T43" s="78">
        <f t="shared" si="12"/>
        <v>1.5</v>
      </c>
      <c r="U43" s="78">
        <f t="shared" si="13"/>
        <v>4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5.5</v>
      </c>
      <c r="AB43" s="88">
        <v>1.5</v>
      </c>
      <c r="AC43" s="88">
        <v>4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5.5</v>
      </c>
      <c r="C44" s="22">
        <f t="shared" si="5"/>
        <v>5.5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5.5</v>
      </c>
      <c r="Q44" s="81">
        <f t="shared" si="9"/>
        <v>5.5</v>
      </c>
      <c r="S44" s="78">
        <f t="shared" si="11"/>
        <v>0</v>
      </c>
      <c r="T44" s="78">
        <f t="shared" si="12"/>
        <v>1.5</v>
      </c>
      <c r="U44" s="78">
        <f t="shared" si="13"/>
        <v>4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5.5</v>
      </c>
      <c r="AB44" s="88">
        <v>1.5</v>
      </c>
      <c r="AC44" s="88">
        <v>4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5.5</v>
      </c>
      <c r="C45" s="22">
        <f t="shared" si="5"/>
        <v>5.5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5.5</v>
      </c>
      <c r="Q45" s="81">
        <f t="shared" si="9"/>
        <v>5.5</v>
      </c>
      <c r="S45" s="78">
        <f t="shared" si="11"/>
        <v>0</v>
      </c>
      <c r="T45" s="78">
        <f t="shared" si="12"/>
        <v>1.5</v>
      </c>
      <c r="U45" s="78">
        <f t="shared" si="13"/>
        <v>4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5.5</v>
      </c>
      <c r="AB45" s="88">
        <v>1.5</v>
      </c>
      <c r="AC45" s="88">
        <v>4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5.5</v>
      </c>
      <c r="C46" s="22">
        <f t="shared" si="5"/>
        <v>5.5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5.5</v>
      </c>
      <c r="Q46" s="81">
        <f t="shared" si="9"/>
        <v>5.5</v>
      </c>
      <c r="S46" s="78">
        <f t="shared" si="11"/>
        <v>0</v>
      </c>
      <c r="T46" s="78">
        <f t="shared" si="12"/>
        <v>1.5</v>
      </c>
      <c r="U46" s="78">
        <f t="shared" si="13"/>
        <v>4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5.5</v>
      </c>
      <c r="AB46" s="88">
        <v>1.5</v>
      </c>
      <c r="AC46" s="88">
        <v>4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5.5</v>
      </c>
      <c r="C47" s="22">
        <f t="shared" si="5"/>
        <v>5.5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5.5</v>
      </c>
      <c r="Q47" s="81">
        <f t="shared" si="9"/>
        <v>5.5</v>
      </c>
      <c r="S47" s="78">
        <f t="shared" si="11"/>
        <v>0</v>
      </c>
      <c r="T47" s="78">
        <f t="shared" si="12"/>
        <v>1.5</v>
      </c>
      <c r="U47" s="78">
        <f t="shared" si="13"/>
        <v>4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5.5</v>
      </c>
      <c r="AB47" s="88">
        <v>1.5</v>
      </c>
      <c r="AC47" s="88">
        <v>4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5.5</v>
      </c>
      <c r="C48" s="22">
        <f t="shared" si="5"/>
        <v>5.5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5.5</v>
      </c>
      <c r="Q48" s="81">
        <f t="shared" si="9"/>
        <v>5.5</v>
      </c>
      <c r="S48" s="78">
        <f t="shared" si="11"/>
        <v>0</v>
      </c>
      <c r="T48" s="78">
        <f t="shared" si="12"/>
        <v>1.5</v>
      </c>
      <c r="U48" s="78">
        <f t="shared" si="13"/>
        <v>4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5.5</v>
      </c>
      <c r="AB48" s="88">
        <v>1.5</v>
      </c>
      <c r="AC48" s="88">
        <v>4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5.5</v>
      </c>
      <c r="C49" s="22">
        <f t="shared" si="5"/>
        <v>5.5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5.5</v>
      </c>
      <c r="Q49" s="81">
        <f t="shared" si="9"/>
        <v>5.5</v>
      </c>
      <c r="S49" s="78">
        <f t="shared" si="11"/>
        <v>0</v>
      </c>
      <c r="T49" s="78">
        <f t="shared" si="12"/>
        <v>1.5</v>
      </c>
      <c r="U49" s="78">
        <f t="shared" si="13"/>
        <v>4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5.5</v>
      </c>
      <c r="AB49" s="88">
        <v>1.5</v>
      </c>
      <c r="AC49" s="88">
        <v>4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5.5</v>
      </c>
      <c r="C50" s="22">
        <f t="shared" si="5"/>
        <v>5.5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5.5</v>
      </c>
      <c r="Q50" s="81">
        <f t="shared" si="9"/>
        <v>5.5</v>
      </c>
      <c r="S50" s="78">
        <f t="shared" si="11"/>
        <v>0</v>
      </c>
      <c r="T50" s="78">
        <f t="shared" si="12"/>
        <v>1.5</v>
      </c>
      <c r="U50" s="78">
        <f t="shared" si="13"/>
        <v>4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5.5</v>
      </c>
      <c r="AB50" s="88">
        <v>1.5</v>
      </c>
      <c r="AC50" s="88">
        <v>4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5.5</v>
      </c>
      <c r="C51" s="22">
        <f t="shared" si="5"/>
        <v>5.5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5.5</v>
      </c>
      <c r="Q51" s="81">
        <f t="shared" si="9"/>
        <v>5.5</v>
      </c>
      <c r="S51" s="78">
        <f t="shared" si="11"/>
        <v>0</v>
      </c>
      <c r="T51" s="78">
        <f t="shared" si="12"/>
        <v>1.5</v>
      </c>
      <c r="U51" s="78">
        <f t="shared" si="13"/>
        <v>4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5.5</v>
      </c>
      <c r="AB51" s="88">
        <v>1.5</v>
      </c>
      <c r="AC51" s="88">
        <v>4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5.5</v>
      </c>
      <c r="C52" s="22">
        <f t="shared" si="5"/>
        <v>5.5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5.5</v>
      </c>
      <c r="Q52" s="81">
        <f t="shared" si="9"/>
        <v>5.5</v>
      </c>
      <c r="S52" s="78">
        <f t="shared" si="11"/>
        <v>0</v>
      </c>
      <c r="T52" s="78">
        <f t="shared" si="12"/>
        <v>1.5</v>
      </c>
      <c r="U52" s="78">
        <f t="shared" si="13"/>
        <v>4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5.5</v>
      </c>
      <c r="AB52" s="88">
        <v>1.5</v>
      </c>
      <c r="AC52" s="88">
        <v>4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5.5</v>
      </c>
      <c r="C53" s="22">
        <f t="shared" si="5"/>
        <v>5.5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5.5</v>
      </c>
      <c r="Q53" s="81">
        <f t="shared" si="9"/>
        <v>5.5</v>
      </c>
      <c r="S53" s="78">
        <f t="shared" si="11"/>
        <v>0</v>
      </c>
      <c r="T53" s="78">
        <f t="shared" si="12"/>
        <v>1.5</v>
      </c>
      <c r="U53" s="78">
        <f t="shared" si="13"/>
        <v>4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5.5</v>
      </c>
      <c r="AB53" s="88">
        <v>1.5</v>
      </c>
      <c r="AC53" s="88">
        <v>4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5.5</v>
      </c>
      <c r="C54" s="22">
        <f t="shared" si="5"/>
        <v>5.5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5.5</v>
      </c>
      <c r="Q54" s="81">
        <f t="shared" si="9"/>
        <v>5.5</v>
      </c>
      <c r="S54" s="78">
        <f t="shared" si="11"/>
        <v>0</v>
      </c>
      <c r="T54" s="78">
        <f t="shared" si="12"/>
        <v>1.5</v>
      </c>
      <c r="U54" s="78">
        <f t="shared" si="13"/>
        <v>4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5.5</v>
      </c>
      <c r="AB54" s="88">
        <v>1.5</v>
      </c>
      <c r="AC54" s="88">
        <v>4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5.5</v>
      </c>
      <c r="C55" s="22">
        <f t="shared" si="5"/>
        <v>5.5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5.5</v>
      </c>
      <c r="Q55" s="81">
        <f t="shared" si="9"/>
        <v>5.5</v>
      </c>
      <c r="S55" s="78">
        <f t="shared" si="11"/>
        <v>0</v>
      </c>
      <c r="T55" s="78">
        <f t="shared" si="12"/>
        <v>1.5</v>
      </c>
      <c r="U55" s="78">
        <f t="shared" si="13"/>
        <v>4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5.5</v>
      </c>
      <c r="AB55" s="88">
        <v>1.5</v>
      </c>
      <c r="AC55" s="88">
        <v>4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5.5</v>
      </c>
      <c r="C56" s="22">
        <f t="shared" si="5"/>
        <v>5.5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5.5</v>
      </c>
      <c r="Q56" s="81">
        <f t="shared" si="9"/>
        <v>5.5</v>
      </c>
      <c r="S56" s="78">
        <f t="shared" si="11"/>
        <v>0</v>
      </c>
      <c r="T56" s="78">
        <f t="shared" si="12"/>
        <v>1.5</v>
      </c>
      <c r="U56" s="78">
        <f t="shared" si="13"/>
        <v>4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5.5</v>
      </c>
      <c r="AB56" s="88">
        <v>1.5</v>
      </c>
      <c r="AC56" s="88">
        <v>4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5.5</v>
      </c>
      <c r="C57" s="22">
        <f t="shared" si="5"/>
        <v>5.5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5.5</v>
      </c>
      <c r="Q57" s="81">
        <f t="shared" si="9"/>
        <v>5.5</v>
      </c>
      <c r="S57" s="78">
        <f t="shared" si="11"/>
        <v>0</v>
      </c>
      <c r="T57" s="78">
        <f t="shared" si="12"/>
        <v>1.5</v>
      </c>
      <c r="U57" s="78">
        <f t="shared" si="13"/>
        <v>4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5.5</v>
      </c>
      <c r="AB57" s="88">
        <v>1.5</v>
      </c>
      <c r="AC57" s="88">
        <v>4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5.5</v>
      </c>
      <c r="C58" s="22">
        <f t="shared" si="5"/>
        <v>5.5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5.5</v>
      </c>
      <c r="Q58" s="81">
        <f t="shared" si="9"/>
        <v>5.5</v>
      </c>
      <c r="S58" s="78">
        <f t="shared" si="11"/>
        <v>0</v>
      </c>
      <c r="T58" s="78">
        <f t="shared" si="12"/>
        <v>1.5</v>
      </c>
      <c r="U58" s="78">
        <f t="shared" si="13"/>
        <v>4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5.5</v>
      </c>
      <c r="AB58" s="88">
        <v>1.5</v>
      </c>
      <c r="AC58" s="88">
        <v>4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5.5</v>
      </c>
      <c r="C59" s="22">
        <f t="shared" si="5"/>
        <v>5.5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5.5</v>
      </c>
      <c r="Q59" s="81">
        <f t="shared" si="9"/>
        <v>5.5</v>
      </c>
      <c r="S59" s="78">
        <f t="shared" si="11"/>
        <v>0</v>
      </c>
      <c r="T59" s="78">
        <f t="shared" si="12"/>
        <v>1.5</v>
      </c>
      <c r="U59" s="78">
        <f t="shared" si="13"/>
        <v>4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5.5</v>
      </c>
      <c r="AB59" s="88">
        <v>1.5</v>
      </c>
      <c r="AC59" s="88">
        <v>4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5.5</v>
      </c>
      <c r="C60" s="22">
        <f t="shared" si="5"/>
        <v>5.5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5.5</v>
      </c>
      <c r="Q60" s="81">
        <f t="shared" si="9"/>
        <v>5.5</v>
      </c>
      <c r="S60" s="78">
        <f t="shared" si="11"/>
        <v>0</v>
      </c>
      <c r="T60" s="78">
        <f t="shared" si="12"/>
        <v>1.5</v>
      </c>
      <c r="U60" s="78">
        <f t="shared" si="13"/>
        <v>4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5.5</v>
      </c>
      <c r="AB60" s="88">
        <v>1.5</v>
      </c>
      <c r="AC60" s="88">
        <v>4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5.5</v>
      </c>
      <c r="C61" s="22">
        <f t="shared" si="5"/>
        <v>5.5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5.5</v>
      </c>
      <c r="Q61" s="81">
        <f t="shared" si="9"/>
        <v>5.5</v>
      </c>
      <c r="S61" s="78">
        <f t="shared" si="11"/>
        <v>0</v>
      </c>
      <c r="T61" s="78">
        <f t="shared" si="12"/>
        <v>1.5</v>
      </c>
      <c r="U61" s="78">
        <f t="shared" si="13"/>
        <v>4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5.5</v>
      </c>
      <c r="AB61" s="88">
        <v>1.5</v>
      </c>
      <c r="AC61" s="88">
        <v>4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5.5</v>
      </c>
      <c r="C62" s="22">
        <f t="shared" si="5"/>
        <v>5.5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5.5</v>
      </c>
      <c r="Q62" s="81">
        <f t="shared" si="9"/>
        <v>5.5</v>
      </c>
      <c r="S62" s="78">
        <f t="shared" si="11"/>
        <v>0</v>
      </c>
      <c r="T62" s="78">
        <f t="shared" si="12"/>
        <v>1.5</v>
      </c>
      <c r="U62" s="78">
        <f t="shared" si="13"/>
        <v>4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5.5</v>
      </c>
      <c r="AB62" s="88">
        <v>1.5</v>
      </c>
      <c r="AC62" s="88">
        <v>4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5.5</v>
      </c>
      <c r="C63" s="22">
        <f t="shared" si="5"/>
        <v>5.5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5.5</v>
      </c>
      <c r="Q63" s="81">
        <f t="shared" si="9"/>
        <v>5.5</v>
      </c>
      <c r="S63" s="78">
        <f t="shared" si="11"/>
        <v>0</v>
      </c>
      <c r="T63" s="78">
        <f t="shared" si="12"/>
        <v>1.5</v>
      </c>
      <c r="U63" s="78">
        <f t="shared" si="13"/>
        <v>4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5.5</v>
      </c>
      <c r="AB63" s="88">
        <v>1.5</v>
      </c>
      <c r="AC63" s="88">
        <v>4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5.5</v>
      </c>
      <c r="C64" s="22">
        <f t="shared" si="5"/>
        <v>5.5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5.5</v>
      </c>
      <c r="Q64" s="81">
        <f t="shared" si="9"/>
        <v>5.5</v>
      </c>
      <c r="S64" s="78">
        <f t="shared" si="11"/>
        <v>0</v>
      </c>
      <c r="T64" s="78">
        <f t="shared" si="12"/>
        <v>1.5</v>
      </c>
      <c r="U64" s="78">
        <f t="shared" si="13"/>
        <v>4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5.5</v>
      </c>
      <c r="AB64" s="88">
        <v>1.5</v>
      </c>
      <c r="AC64" s="88">
        <v>4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5.5</v>
      </c>
      <c r="C65" s="22">
        <f t="shared" si="5"/>
        <v>5.5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5.5</v>
      </c>
      <c r="Q65" s="81">
        <f t="shared" si="9"/>
        <v>5.5</v>
      </c>
      <c r="S65" s="78">
        <f t="shared" si="11"/>
        <v>0</v>
      </c>
      <c r="T65" s="78">
        <f t="shared" si="12"/>
        <v>1.5</v>
      </c>
      <c r="U65" s="78">
        <f t="shared" si="13"/>
        <v>4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5.5</v>
      </c>
      <c r="AB65" s="88">
        <v>1.5</v>
      </c>
      <c r="AC65" s="88">
        <v>4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5.5</v>
      </c>
      <c r="C66" s="22">
        <f t="shared" si="5"/>
        <v>5.5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4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5.5</v>
      </c>
      <c r="AB66" s="88">
        <v>1.5</v>
      </c>
      <c r="AC66" s="88">
        <v>4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5.5</v>
      </c>
      <c r="C67" s="22">
        <f t="shared" si="5"/>
        <v>5.5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4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5.5</v>
      </c>
      <c r="AB67" s="88">
        <v>1.5</v>
      </c>
      <c r="AC67" s="88">
        <v>4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5.5</v>
      </c>
      <c r="C68" s="22">
        <f t="shared" ref="C68:C98" si="21">B68</f>
        <v>5.5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4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5.5</v>
      </c>
      <c r="AB68" s="88">
        <v>1.5</v>
      </c>
      <c r="AC68" s="88">
        <v>4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5.5</v>
      </c>
      <c r="C69" s="22">
        <f t="shared" si="21"/>
        <v>5.5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4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5.5</v>
      </c>
      <c r="AB69" s="88">
        <v>1.5</v>
      </c>
      <c r="AC69" s="88">
        <v>4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5.5</v>
      </c>
      <c r="C70" s="22">
        <f t="shared" si="21"/>
        <v>5.5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4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5.5</v>
      </c>
      <c r="AB70" s="88">
        <v>1.5</v>
      </c>
      <c r="AC70" s="88">
        <v>4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5.5</v>
      </c>
      <c r="C71" s="22">
        <f t="shared" si="21"/>
        <v>5.5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4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5.5</v>
      </c>
      <c r="AB71" s="88">
        <v>1.5</v>
      </c>
      <c r="AC71" s="88">
        <v>4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5.5</v>
      </c>
      <c r="C72" s="22">
        <f t="shared" si="21"/>
        <v>5.5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4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5.5</v>
      </c>
      <c r="AB72" s="88">
        <v>1.5</v>
      </c>
      <c r="AC72" s="88">
        <v>4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5.5</v>
      </c>
      <c r="C73" s="22">
        <f t="shared" si="21"/>
        <v>5.5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4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5.5</v>
      </c>
      <c r="AB73" s="88">
        <v>1.5</v>
      </c>
      <c r="AC73" s="88">
        <v>4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5.5</v>
      </c>
      <c r="C74" s="22">
        <f t="shared" si="21"/>
        <v>5.5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4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5.5</v>
      </c>
      <c r="AB74" s="88">
        <v>1.5</v>
      </c>
      <c r="AC74" s="88">
        <v>4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5.5</v>
      </c>
      <c r="C75" s="22">
        <f t="shared" si="21"/>
        <v>5.5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4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5.5</v>
      </c>
      <c r="AB75" s="88">
        <v>1.5</v>
      </c>
      <c r="AC75" s="88">
        <v>4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5.5</v>
      </c>
      <c r="C76" s="22">
        <f t="shared" si="21"/>
        <v>5.5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4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5.5</v>
      </c>
      <c r="AB76" s="88">
        <v>1.5</v>
      </c>
      <c r="AC76" s="88">
        <v>4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5.5</v>
      </c>
      <c r="C77" s="22">
        <f t="shared" si="21"/>
        <v>5.5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4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5.5</v>
      </c>
      <c r="AB77" s="88">
        <v>1.5</v>
      </c>
      <c r="AC77" s="88">
        <v>4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5.5</v>
      </c>
      <c r="C78" s="22">
        <f t="shared" si="21"/>
        <v>5.5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4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5.5</v>
      </c>
      <c r="AB78" s="88">
        <v>1.5</v>
      </c>
      <c r="AC78" s="88">
        <v>4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5.5</v>
      </c>
      <c r="C79" s="22">
        <f t="shared" si="21"/>
        <v>5.5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4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5.5</v>
      </c>
      <c r="AB79" s="88">
        <v>1.5</v>
      </c>
      <c r="AC79" s="88">
        <v>4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5.5</v>
      </c>
      <c r="C80" s="22">
        <f t="shared" si="21"/>
        <v>5.5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4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5.5</v>
      </c>
      <c r="AB80" s="88">
        <v>1.5</v>
      </c>
      <c r="AC80" s="88">
        <v>4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5.5</v>
      </c>
      <c r="C81" s="22">
        <f t="shared" si="21"/>
        <v>5.5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4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5.5</v>
      </c>
      <c r="AB81" s="88">
        <v>1.5</v>
      </c>
      <c r="AC81" s="88">
        <v>4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5.5</v>
      </c>
      <c r="C82" s="22">
        <f t="shared" si="21"/>
        <v>5.5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4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5.5</v>
      </c>
      <c r="AB82" s="88">
        <v>1.5</v>
      </c>
      <c r="AC82" s="88">
        <v>4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5.5</v>
      </c>
      <c r="C83" s="22">
        <f t="shared" si="21"/>
        <v>5.5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4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5.5</v>
      </c>
      <c r="AB83" s="88">
        <v>1.5</v>
      </c>
      <c r="AC83" s="88">
        <v>4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5.5</v>
      </c>
      <c r="C84" s="22">
        <f t="shared" si="21"/>
        <v>5.5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4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5.5</v>
      </c>
      <c r="AB84" s="88">
        <v>1.5</v>
      </c>
      <c r="AC84" s="88">
        <v>4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5.5</v>
      </c>
      <c r="C85" s="22">
        <f t="shared" si="21"/>
        <v>5.5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4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5.5</v>
      </c>
      <c r="AB85" s="88">
        <v>1.5</v>
      </c>
      <c r="AC85" s="88">
        <v>4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5.5</v>
      </c>
      <c r="C86" s="22">
        <f t="shared" si="21"/>
        <v>5.5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4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5.5</v>
      </c>
      <c r="AB86" s="88">
        <v>1.5</v>
      </c>
      <c r="AC86" s="88">
        <v>4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5.5</v>
      </c>
      <c r="C87" s="22">
        <f t="shared" si="21"/>
        <v>5.5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4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5.5</v>
      </c>
      <c r="AB87" s="88">
        <v>1.5</v>
      </c>
      <c r="AC87" s="88">
        <v>4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5.5</v>
      </c>
      <c r="C88" s="22">
        <f t="shared" si="21"/>
        <v>5.5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4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5.5</v>
      </c>
      <c r="AB88" s="88">
        <v>1.5</v>
      </c>
      <c r="AC88" s="88">
        <v>4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5.5</v>
      </c>
      <c r="C89" s="22">
        <f t="shared" si="21"/>
        <v>5.5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4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5.5</v>
      </c>
      <c r="AB89" s="88">
        <v>1.5</v>
      </c>
      <c r="AC89" s="88">
        <v>4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5.5</v>
      </c>
      <c r="C90" s="22">
        <f t="shared" si="21"/>
        <v>5.5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4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5.5</v>
      </c>
      <c r="AB90" s="88">
        <v>1.5</v>
      </c>
      <c r="AC90" s="88">
        <v>4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5.5</v>
      </c>
      <c r="C91" s="22">
        <f t="shared" si="21"/>
        <v>5.5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4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5.5</v>
      </c>
      <c r="AB91" s="88">
        <v>1.5</v>
      </c>
      <c r="AC91" s="88">
        <v>4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5.5</v>
      </c>
      <c r="C92" s="22">
        <f t="shared" si="21"/>
        <v>5.5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4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5.5</v>
      </c>
      <c r="AB92" s="88">
        <v>1.5</v>
      </c>
      <c r="AC92" s="88">
        <v>4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5.5</v>
      </c>
      <c r="C93" s="22">
        <f t="shared" si="21"/>
        <v>5.5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4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5.5</v>
      </c>
      <c r="AB93" s="88">
        <v>1.5</v>
      </c>
      <c r="AC93" s="88">
        <v>4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5.5</v>
      </c>
      <c r="C94" s="22">
        <f t="shared" si="21"/>
        <v>5.5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4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5.5</v>
      </c>
      <c r="AB94" s="88">
        <v>1.5</v>
      </c>
      <c r="AC94" s="88">
        <v>4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5.5</v>
      </c>
      <c r="C95" s="22">
        <f t="shared" si="21"/>
        <v>5.5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4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5.5</v>
      </c>
      <c r="AB95" s="88">
        <v>1.5</v>
      </c>
      <c r="AC95" s="88">
        <v>4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5.5</v>
      </c>
      <c r="C96" s="22">
        <f t="shared" si="21"/>
        <v>5.5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4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5.5</v>
      </c>
      <c r="AB96" s="88">
        <v>1.5</v>
      </c>
      <c r="AC96" s="88">
        <v>4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5.5</v>
      </c>
      <c r="C97" s="22">
        <f t="shared" si="21"/>
        <v>5.5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4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5.5</v>
      </c>
      <c r="AB97" s="88">
        <v>1.5</v>
      </c>
      <c r="AC97" s="88">
        <v>4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5.5</v>
      </c>
      <c r="C98" s="22">
        <f t="shared" si="21"/>
        <v>5.5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4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5.5</v>
      </c>
      <c r="AB98" s="88">
        <v>1.5</v>
      </c>
      <c r="AC98" s="88">
        <v>4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0.13200000000000001</v>
      </c>
      <c r="C99" s="22">
        <f t="shared" si="27"/>
        <v>0.13200000000000001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0.13200000000000001</v>
      </c>
      <c r="Q99" s="85">
        <f t="shared" si="27"/>
        <v>0.13200000000000001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9.6000000000000002E-2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9.6000000000000002E-2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44858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17.396000000000001</v>
      </c>
      <c r="C3" s="22">
        <f>B3</f>
        <v>17.396000000000001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7.2732675999999996</v>
      </c>
      <c r="K3" s="23">
        <v>4.1576439999999995</v>
      </c>
      <c r="L3" s="23">
        <v>0</v>
      </c>
      <c r="M3" s="23">
        <v>0.88545639999999992</v>
      </c>
      <c r="N3" s="23">
        <v>5.0796319999999993</v>
      </c>
      <c r="O3" s="23">
        <f t="shared" ref="O3" si="0">$C3*I3/$I3</f>
        <v>17.396000000000001</v>
      </c>
      <c r="P3" s="24"/>
      <c r="Q3" s="81">
        <f>O3+P3</f>
        <v>17.396000000000001</v>
      </c>
      <c r="S3" s="78">
        <f t="shared" ref="S3:S66" si="1">J3</f>
        <v>7.2732675999999996</v>
      </c>
      <c r="T3" s="78">
        <f t="shared" ref="T3:T66" si="2">K3</f>
        <v>4.1576439999999995</v>
      </c>
      <c r="U3" s="78">
        <f t="shared" ref="U3:U66" si="3">L3</f>
        <v>0</v>
      </c>
      <c r="V3" s="78">
        <f t="shared" ref="V3:V66" si="4">M3</f>
        <v>0.88545639999999992</v>
      </c>
      <c r="W3" s="78">
        <f t="shared" ref="W3:W66" si="5">N3</f>
        <v>5.0796319999999993</v>
      </c>
    </row>
    <row r="4" spans="1:23">
      <c r="A4" s="8" t="s">
        <v>46</v>
      </c>
      <c r="B4" s="22">
        <v>18.027999999999999</v>
      </c>
      <c r="C4" s="22">
        <f t="shared" ref="C4:C67" si="6">B4</f>
        <v>18.027999999999999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7.5375067999999992</v>
      </c>
      <c r="K4" s="23">
        <v>4.3086919999999989</v>
      </c>
      <c r="L4" s="23">
        <v>0</v>
      </c>
      <c r="M4" s="23">
        <v>0.91762519999999981</v>
      </c>
      <c r="N4" s="23">
        <v>5.2641759999999991</v>
      </c>
      <c r="O4" s="23">
        <f t="shared" ref="O4:O67" si="8">$C4*I4/$I4</f>
        <v>18.027999999999999</v>
      </c>
      <c r="P4" s="24"/>
      <c r="Q4" s="81">
        <f t="shared" ref="Q4:Q67" si="9">O4+P4</f>
        <v>18.027999999999999</v>
      </c>
      <c r="S4" s="78">
        <f t="shared" si="1"/>
        <v>7.5375067999999992</v>
      </c>
      <c r="T4" s="78">
        <f t="shared" si="2"/>
        <v>4.3086919999999989</v>
      </c>
      <c r="U4" s="78">
        <f t="shared" si="3"/>
        <v>0</v>
      </c>
      <c r="V4" s="78">
        <f t="shared" si="4"/>
        <v>0.91762519999999981</v>
      </c>
      <c r="W4" s="78">
        <f t="shared" si="5"/>
        <v>5.2641759999999991</v>
      </c>
    </row>
    <row r="5" spans="1:23">
      <c r="A5" s="8" t="s">
        <v>47</v>
      </c>
      <c r="B5" s="22">
        <v>18.007999999999999</v>
      </c>
      <c r="C5" s="22">
        <f t="shared" si="6"/>
        <v>18.007999999999999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7.5291447999999992</v>
      </c>
      <c r="K5" s="23">
        <v>4.3039119999999995</v>
      </c>
      <c r="L5" s="23">
        <v>0</v>
      </c>
      <c r="M5" s="23">
        <v>0.91660719999999984</v>
      </c>
      <c r="N5" s="23">
        <v>5.258335999999999</v>
      </c>
      <c r="O5" s="23">
        <f t="shared" si="8"/>
        <v>18.007999999999999</v>
      </c>
      <c r="P5" s="24"/>
      <c r="Q5" s="81">
        <f t="shared" si="9"/>
        <v>18.007999999999999</v>
      </c>
      <c r="S5" s="78">
        <f t="shared" si="1"/>
        <v>7.5291447999999992</v>
      </c>
      <c r="T5" s="78">
        <f t="shared" si="2"/>
        <v>4.3039119999999995</v>
      </c>
      <c r="U5" s="78">
        <f t="shared" si="3"/>
        <v>0</v>
      </c>
      <c r="V5" s="78">
        <f t="shared" si="4"/>
        <v>0.91660719999999984</v>
      </c>
      <c r="W5" s="78">
        <f t="shared" si="5"/>
        <v>5.258335999999999</v>
      </c>
    </row>
    <row r="6" spans="1:23">
      <c r="A6" s="8" t="s">
        <v>48</v>
      </c>
      <c r="B6" s="22">
        <v>17.108000000000001</v>
      </c>
      <c r="C6" s="22">
        <f t="shared" si="6"/>
        <v>17.108000000000001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7.1528547999999992</v>
      </c>
      <c r="K6" s="23">
        <v>4.088811999999999</v>
      </c>
      <c r="L6" s="23">
        <v>0</v>
      </c>
      <c r="M6" s="23">
        <v>0.87079719999999983</v>
      </c>
      <c r="N6" s="23">
        <v>4.9955359999999995</v>
      </c>
      <c r="O6" s="23">
        <f t="shared" si="8"/>
        <v>17.108000000000001</v>
      </c>
      <c r="P6" s="24"/>
      <c r="Q6" s="81">
        <f t="shared" si="9"/>
        <v>17.108000000000001</v>
      </c>
      <c r="S6" s="78">
        <f t="shared" si="1"/>
        <v>7.1528547999999992</v>
      </c>
      <c r="T6" s="78">
        <f t="shared" si="2"/>
        <v>4.088811999999999</v>
      </c>
      <c r="U6" s="78">
        <f t="shared" si="3"/>
        <v>0</v>
      </c>
      <c r="V6" s="78">
        <f t="shared" si="4"/>
        <v>0.87079719999999983</v>
      </c>
      <c r="W6" s="78">
        <f t="shared" si="5"/>
        <v>4.9955359999999995</v>
      </c>
    </row>
    <row r="7" spans="1:23">
      <c r="A7" s="8" t="s">
        <v>49</v>
      </c>
      <c r="B7" s="22">
        <v>17.28</v>
      </c>
      <c r="C7" s="22">
        <f t="shared" si="6"/>
        <v>17.28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7.2247680000000001</v>
      </c>
      <c r="K7" s="23">
        <v>4.1299199999999994</v>
      </c>
      <c r="L7" s="23">
        <v>0</v>
      </c>
      <c r="M7" s="23">
        <v>0.87955199999999989</v>
      </c>
      <c r="N7" s="23">
        <v>5.0457599999999996</v>
      </c>
      <c r="O7" s="23">
        <f t="shared" si="8"/>
        <v>17.28</v>
      </c>
      <c r="P7" s="24"/>
      <c r="Q7" s="81">
        <f t="shared" si="9"/>
        <v>17.28</v>
      </c>
      <c r="S7" s="78">
        <f t="shared" si="1"/>
        <v>7.2247680000000001</v>
      </c>
      <c r="T7" s="78">
        <f t="shared" si="2"/>
        <v>4.1299199999999994</v>
      </c>
      <c r="U7" s="78">
        <f t="shared" si="3"/>
        <v>0</v>
      </c>
      <c r="V7" s="78">
        <f t="shared" si="4"/>
        <v>0.87955199999999989</v>
      </c>
      <c r="W7" s="78">
        <f t="shared" si="5"/>
        <v>5.0457599999999996</v>
      </c>
    </row>
    <row r="8" spans="1:23">
      <c r="A8" s="8" t="s">
        <v>50</v>
      </c>
      <c r="B8" s="22">
        <v>18.603999999999999</v>
      </c>
      <c r="C8" s="22">
        <f t="shared" si="6"/>
        <v>18.603999999999999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7.7783323999999991</v>
      </c>
      <c r="K8" s="23">
        <v>4.4463559999999989</v>
      </c>
      <c r="L8" s="23">
        <v>0</v>
      </c>
      <c r="M8" s="23">
        <v>0.94694359999999977</v>
      </c>
      <c r="N8" s="23">
        <v>5.4323679999999994</v>
      </c>
      <c r="O8" s="23">
        <f t="shared" si="8"/>
        <v>18.603999999999999</v>
      </c>
      <c r="P8" s="24"/>
      <c r="Q8" s="81">
        <f t="shared" si="9"/>
        <v>18.603999999999999</v>
      </c>
      <c r="S8" s="78">
        <f t="shared" si="1"/>
        <v>7.7783323999999991</v>
      </c>
      <c r="T8" s="78">
        <f t="shared" si="2"/>
        <v>4.4463559999999989</v>
      </c>
      <c r="U8" s="78">
        <f t="shared" si="3"/>
        <v>0</v>
      </c>
      <c r="V8" s="78">
        <f t="shared" si="4"/>
        <v>0.94694359999999977</v>
      </c>
      <c r="W8" s="78">
        <f t="shared" si="5"/>
        <v>5.4323679999999994</v>
      </c>
    </row>
    <row r="9" spans="1:23">
      <c r="A9" s="8" t="s">
        <v>51</v>
      </c>
      <c r="B9" s="22">
        <v>17.972000000000001</v>
      </c>
      <c r="C9" s="22">
        <f t="shared" si="6"/>
        <v>17.972000000000001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7.5140931999999996</v>
      </c>
      <c r="K9" s="23">
        <v>4.2953079999999995</v>
      </c>
      <c r="L9" s="23">
        <v>0</v>
      </c>
      <c r="M9" s="23">
        <v>0.91477479999999989</v>
      </c>
      <c r="N9" s="23">
        <v>5.2478239999999996</v>
      </c>
      <c r="O9" s="23">
        <f t="shared" si="8"/>
        <v>17.972000000000001</v>
      </c>
      <c r="P9" s="24"/>
      <c r="Q9" s="81">
        <f t="shared" si="9"/>
        <v>17.972000000000001</v>
      </c>
      <c r="S9" s="78">
        <f t="shared" si="1"/>
        <v>7.5140931999999996</v>
      </c>
      <c r="T9" s="78">
        <f t="shared" si="2"/>
        <v>4.2953079999999995</v>
      </c>
      <c r="U9" s="78">
        <f t="shared" si="3"/>
        <v>0</v>
      </c>
      <c r="V9" s="78">
        <f t="shared" si="4"/>
        <v>0.91477479999999989</v>
      </c>
      <c r="W9" s="78">
        <f t="shared" si="5"/>
        <v>5.2478239999999996</v>
      </c>
    </row>
    <row r="10" spans="1:23">
      <c r="A10" s="8" t="s">
        <v>52</v>
      </c>
      <c r="B10" s="22">
        <v>18.356000000000002</v>
      </c>
      <c r="C10" s="22">
        <f t="shared" si="6"/>
        <v>18.356000000000002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7.6746435999999996</v>
      </c>
      <c r="K10" s="23">
        <v>4.3870839999999998</v>
      </c>
      <c r="L10" s="23">
        <v>0</v>
      </c>
      <c r="M10" s="23">
        <v>0.93432039999999983</v>
      </c>
      <c r="N10" s="23">
        <v>5.3599519999999998</v>
      </c>
      <c r="O10" s="23">
        <f t="shared" si="8"/>
        <v>18.356000000000002</v>
      </c>
      <c r="P10" s="24"/>
      <c r="Q10" s="81">
        <f t="shared" si="9"/>
        <v>18.356000000000002</v>
      </c>
      <c r="S10" s="78">
        <f t="shared" si="1"/>
        <v>7.6746435999999996</v>
      </c>
      <c r="T10" s="78">
        <f t="shared" si="2"/>
        <v>4.3870839999999998</v>
      </c>
      <c r="U10" s="78">
        <f t="shared" si="3"/>
        <v>0</v>
      </c>
      <c r="V10" s="78">
        <f t="shared" si="4"/>
        <v>0.93432039999999983</v>
      </c>
      <c r="W10" s="78">
        <f t="shared" si="5"/>
        <v>5.3599519999999998</v>
      </c>
    </row>
    <row r="11" spans="1:23">
      <c r="A11" s="8" t="s">
        <v>53</v>
      </c>
      <c r="B11" s="22">
        <v>18.795999999999999</v>
      </c>
      <c r="C11" s="22">
        <f t="shared" si="6"/>
        <v>18.795999999999999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7.8586075999999991</v>
      </c>
      <c r="K11" s="23">
        <v>4.4922439999999986</v>
      </c>
      <c r="L11" s="23">
        <v>0</v>
      </c>
      <c r="M11" s="23">
        <v>0.9567163999999998</v>
      </c>
      <c r="N11" s="23">
        <v>5.4884319999999995</v>
      </c>
      <c r="O11" s="23">
        <f t="shared" si="8"/>
        <v>18.795999999999999</v>
      </c>
      <c r="P11" s="24"/>
      <c r="Q11" s="81">
        <f t="shared" si="9"/>
        <v>18.795999999999999</v>
      </c>
      <c r="S11" s="78">
        <f t="shared" si="1"/>
        <v>7.8586075999999991</v>
      </c>
      <c r="T11" s="78">
        <f t="shared" si="2"/>
        <v>4.4922439999999986</v>
      </c>
      <c r="U11" s="78">
        <f t="shared" si="3"/>
        <v>0</v>
      </c>
      <c r="V11" s="78">
        <f t="shared" si="4"/>
        <v>0.9567163999999998</v>
      </c>
      <c r="W11" s="78">
        <f t="shared" si="5"/>
        <v>5.4884319999999995</v>
      </c>
    </row>
    <row r="12" spans="1:23">
      <c r="A12" s="8" t="s">
        <v>54</v>
      </c>
      <c r="B12" s="22">
        <v>18.815999999999999</v>
      </c>
      <c r="C12" s="22">
        <f t="shared" si="6"/>
        <v>18.815999999999999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7.8669695999999991</v>
      </c>
      <c r="K12" s="23">
        <v>4.4970239999999988</v>
      </c>
      <c r="L12" s="23">
        <v>0</v>
      </c>
      <c r="M12" s="23">
        <v>0.95773439999999976</v>
      </c>
      <c r="N12" s="23">
        <v>5.4942719999999987</v>
      </c>
      <c r="O12" s="23">
        <f t="shared" si="8"/>
        <v>18.815999999999999</v>
      </c>
      <c r="P12" s="24"/>
      <c r="Q12" s="81">
        <f t="shared" si="9"/>
        <v>18.815999999999999</v>
      </c>
      <c r="S12" s="78">
        <f t="shared" si="1"/>
        <v>7.8669695999999991</v>
      </c>
      <c r="T12" s="78">
        <f t="shared" si="2"/>
        <v>4.4970239999999988</v>
      </c>
      <c r="U12" s="78">
        <f t="shared" si="3"/>
        <v>0</v>
      </c>
      <c r="V12" s="78">
        <f t="shared" si="4"/>
        <v>0.95773439999999976</v>
      </c>
      <c r="W12" s="78">
        <f t="shared" si="5"/>
        <v>5.4942719999999987</v>
      </c>
    </row>
    <row r="13" spans="1:23">
      <c r="A13" s="8" t="s">
        <v>55</v>
      </c>
      <c r="B13" s="22">
        <v>18.527999999999999</v>
      </c>
      <c r="C13" s="22">
        <f t="shared" si="6"/>
        <v>18.527999999999999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7.7465567999999987</v>
      </c>
      <c r="K13" s="23">
        <v>4.4281919999999992</v>
      </c>
      <c r="L13" s="23">
        <v>0</v>
      </c>
      <c r="M13" s="23">
        <v>0.94307519999999978</v>
      </c>
      <c r="N13" s="23">
        <v>5.4101759999999981</v>
      </c>
      <c r="O13" s="23">
        <f t="shared" si="8"/>
        <v>18.527999999999999</v>
      </c>
      <c r="P13" s="24"/>
      <c r="Q13" s="81">
        <f t="shared" si="9"/>
        <v>18.527999999999999</v>
      </c>
      <c r="S13" s="78">
        <f t="shared" si="1"/>
        <v>7.7465567999999987</v>
      </c>
      <c r="T13" s="78">
        <f t="shared" si="2"/>
        <v>4.4281919999999992</v>
      </c>
      <c r="U13" s="78">
        <f t="shared" si="3"/>
        <v>0</v>
      </c>
      <c r="V13" s="78">
        <f t="shared" si="4"/>
        <v>0.94307519999999978</v>
      </c>
      <c r="W13" s="78">
        <f t="shared" si="5"/>
        <v>5.4101759999999981</v>
      </c>
    </row>
    <row r="14" spans="1:23">
      <c r="A14" s="8" t="s">
        <v>56</v>
      </c>
      <c r="B14" s="22">
        <v>17.012</v>
      </c>
      <c r="C14" s="22">
        <f t="shared" si="6"/>
        <v>17.012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7.1127171999999996</v>
      </c>
      <c r="K14" s="23">
        <v>4.0658679999999991</v>
      </c>
      <c r="L14" s="23">
        <v>0</v>
      </c>
      <c r="M14" s="23">
        <v>0.86591079999999998</v>
      </c>
      <c r="N14" s="23">
        <v>4.967503999999999</v>
      </c>
      <c r="O14" s="23">
        <f t="shared" si="8"/>
        <v>17.012</v>
      </c>
      <c r="P14" s="24"/>
      <c r="Q14" s="81">
        <f t="shared" si="9"/>
        <v>17.012</v>
      </c>
      <c r="S14" s="78">
        <f t="shared" si="1"/>
        <v>7.1127171999999996</v>
      </c>
      <c r="T14" s="78">
        <f t="shared" si="2"/>
        <v>4.0658679999999991</v>
      </c>
      <c r="U14" s="78">
        <f t="shared" si="3"/>
        <v>0</v>
      </c>
      <c r="V14" s="78">
        <f t="shared" si="4"/>
        <v>0.86591079999999998</v>
      </c>
      <c r="W14" s="78">
        <f t="shared" si="5"/>
        <v>4.967503999999999</v>
      </c>
    </row>
    <row r="15" spans="1:23">
      <c r="A15" s="8" t="s">
        <v>57</v>
      </c>
      <c r="B15" s="22">
        <v>17.356000000000002</v>
      </c>
      <c r="C15" s="22">
        <f t="shared" si="6"/>
        <v>17.356000000000002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7.2565435999999996</v>
      </c>
      <c r="K15" s="23">
        <v>4.1480839999999999</v>
      </c>
      <c r="L15" s="23">
        <v>0</v>
      </c>
      <c r="M15" s="23">
        <v>0.88342039999999999</v>
      </c>
      <c r="N15" s="23">
        <v>5.0679519999999991</v>
      </c>
      <c r="O15" s="23">
        <f t="shared" si="8"/>
        <v>17.356000000000002</v>
      </c>
      <c r="P15" s="24"/>
      <c r="Q15" s="81">
        <f t="shared" si="9"/>
        <v>17.356000000000002</v>
      </c>
      <c r="S15" s="78">
        <f t="shared" si="1"/>
        <v>7.2565435999999996</v>
      </c>
      <c r="T15" s="78">
        <f t="shared" si="2"/>
        <v>4.1480839999999999</v>
      </c>
      <c r="U15" s="78">
        <f t="shared" si="3"/>
        <v>0</v>
      </c>
      <c r="V15" s="78">
        <f t="shared" si="4"/>
        <v>0.88342039999999999</v>
      </c>
      <c r="W15" s="78">
        <f t="shared" si="5"/>
        <v>5.0679519999999991</v>
      </c>
    </row>
    <row r="16" spans="1:23">
      <c r="A16" s="8" t="s">
        <v>58</v>
      </c>
      <c r="B16" s="22">
        <v>18.72</v>
      </c>
      <c r="C16" s="22">
        <f t="shared" si="6"/>
        <v>18.72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7.8268319999999987</v>
      </c>
      <c r="K16" s="23">
        <v>4.4740799999999989</v>
      </c>
      <c r="L16" s="23">
        <v>0</v>
      </c>
      <c r="M16" s="23">
        <v>0.95284799999999981</v>
      </c>
      <c r="N16" s="23">
        <v>5.4662399999999982</v>
      </c>
      <c r="O16" s="23">
        <f t="shared" si="8"/>
        <v>18.72</v>
      </c>
      <c r="P16" s="24"/>
      <c r="Q16" s="81">
        <f t="shared" si="9"/>
        <v>18.72</v>
      </c>
      <c r="S16" s="78">
        <f t="shared" si="1"/>
        <v>7.8268319999999987</v>
      </c>
      <c r="T16" s="78">
        <f t="shared" si="2"/>
        <v>4.4740799999999989</v>
      </c>
      <c r="U16" s="78">
        <f t="shared" si="3"/>
        <v>0</v>
      </c>
      <c r="V16" s="78">
        <f t="shared" si="4"/>
        <v>0.95284799999999981</v>
      </c>
      <c r="W16" s="78">
        <f t="shared" si="5"/>
        <v>5.4662399999999982</v>
      </c>
    </row>
    <row r="17" spans="1:23">
      <c r="A17" s="8" t="s">
        <v>59</v>
      </c>
      <c r="B17" s="22">
        <v>18.988</v>
      </c>
      <c r="C17" s="22">
        <f t="shared" si="6"/>
        <v>18.988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7.9388827999999991</v>
      </c>
      <c r="K17" s="23">
        <v>4.5381319999999992</v>
      </c>
      <c r="L17" s="23">
        <v>0</v>
      </c>
      <c r="M17" s="23">
        <v>0.96648919999999972</v>
      </c>
      <c r="N17" s="23">
        <v>5.5444959999999988</v>
      </c>
      <c r="O17" s="23">
        <f t="shared" si="8"/>
        <v>18.988</v>
      </c>
      <c r="P17" s="24"/>
      <c r="Q17" s="81">
        <f t="shared" si="9"/>
        <v>18.988</v>
      </c>
      <c r="S17" s="78">
        <f t="shared" si="1"/>
        <v>7.9388827999999991</v>
      </c>
      <c r="T17" s="78">
        <f t="shared" si="2"/>
        <v>4.5381319999999992</v>
      </c>
      <c r="U17" s="78">
        <f t="shared" si="3"/>
        <v>0</v>
      </c>
      <c r="V17" s="78">
        <f t="shared" si="4"/>
        <v>0.96648919999999972</v>
      </c>
      <c r="W17" s="78">
        <f t="shared" si="5"/>
        <v>5.5444959999999988</v>
      </c>
    </row>
    <row r="18" spans="1:23">
      <c r="A18" s="8" t="s">
        <v>60</v>
      </c>
      <c r="B18" s="22">
        <v>17.224</v>
      </c>
      <c r="C18" s="22">
        <f t="shared" si="6"/>
        <v>17.224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7.2013543999999987</v>
      </c>
      <c r="K18" s="23">
        <v>4.1165359999999991</v>
      </c>
      <c r="L18" s="23">
        <v>0</v>
      </c>
      <c r="M18" s="23">
        <v>0.87670159999999986</v>
      </c>
      <c r="N18" s="23">
        <v>5.0294079999999992</v>
      </c>
      <c r="O18" s="23">
        <f t="shared" si="8"/>
        <v>17.224</v>
      </c>
      <c r="P18" s="24"/>
      <c r="Q18" s="81">
        <f t="shared" si="9"/>
        <v>17.224</v>
      </c>
      <c r="S18" s="78">
        <f t="shared" si="1"/>
        <v>7.2013543999999987</v>
      </c>
      <c r="T18" s="78">
        <f t="shared" si="2"/>
        <v>4.1165359999999991</v>
      </c>
      <c r="U18" s="78">
        <f t="shared" si="3"/>
        <v>0</v>
      </c>
      <c r="V18" s="78">
        <f t="shared" si="4"/>
        <v>0.87670159999999986</v>
      </c>
      <c r="W18" s="78">
        <f t="shared" si="5"/>
        <v>5.0294079999999992</v>
      </c>
    </row>
    <row r="19" spans="1:23">
      <c r="A19" s="8" t="s">
        <v>61</v>
      </c>
      <c r="B19" s="22">
        <v>16.84</v>
      </c>
      <c r="C19" s="22">
        <f t="shared" si="6"/>
        <v>16.84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7.0408039999999996</v>
      </c>
      <c r="K19" s="23">
        <v>4.0247599999999997</v>
      </c>
      <c r="L19" s="23">
        <v>0</v>
      </c>
      <c r="M19" s="23">
        <v>0.85715599999999981</v>
      </c>
      <c r="N19" s="23">
        <v>4.917279999999999</v>
      </c>
      <c r="O19" s="23">
        <f t="shared" si="8"/>
        <v>16.84</v>
      </c>
      <c r="P19" s="24"/>
      <c r="Q19" s="81">
        <f t="shared" si="9"/>
        <v>16.84</v>
      </c>
      <c r="S19" s="78">
        <f t="shared" si="1"/>
        <v>7.0408039999999996</v>
      </c>
      <c r="T19" s="78">
        <f t="shared" si="2"/>
        <v>4.0247599999999997</v>
      </c>
      <c r="U19" s="78">
        <f t="shared" si="3"/>
        <v>0</v>
      </c>
      <c r="V19" s="78">
        <f t="shared" si="4"/>
        <v>0.85715599999999981</v>
      </c>
      <c r="W19" s="78">
        <f t="shared" si="5"/>
        <v>4.917279999999999</v>
      </c>
    </row>
    <row r="20" spans="1:23">
      <c r="A20" s="8" t="s">
        <v>62</v>
      </c>
      <c r="B20" s="22">
        <v>17.335999999999999</v>
      </c>
      <c r="C20" s="22">
        <f t="shared" si="6"/>
        <v>17.335999999999999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7.2481815999999997</v>
      </c>
      <c r="K20" s="23">
        <v>4.1433039999999988</v>
      </c>
      <c r="L20" s="23">
        <v>0</v>
      </c>
      <c r="M20" s="23">
        <v>0.8824023999999997</v>
      </c>
      <c r="N20" s="23">
        <v>5.0621119999999991</v>
      </c>
      <c r="O20" s="23">
        <f t="shared" si="8"/>
        <v>17.335999999999999</v>
      </c>
      <c r="P20" s="24"/>
      <c r="Q20" s="81">
        <f t="shared" si="9"/>
        <v>17.335999999999999</v>
      </c>
      <c r="S20" s="78">
        <f t="shared" si="1"/>
        <v>7.2481815999999997</v>
      </c>
      <c r="T20" s="78">
        <f t="shared" si="2"/>
        <v>4.1433039999999988</v>
      </c>
      <c r="U20" s="78">
        <f t="shared" si="3"/>
        <v>0</v>
      </c>
      <c r="V20" s="78">
        <f t="shared" si="4"/>
        <v>0.8824023999999997</v>
      </c>
      <c r="W20" s="78">
        <f t="shared" si="5"/>
        <v>5.0621119999999991</v>
      </c>
    </row>
    <row r="21" spans="1:23">
      <c r="A21" s="8" t="s">
        <v>63</v>
      </c>
      <c r="B21" s="22">
        <v>16.724</v>
      </c>
      <c r="C21" s="22">
        <f t="shared" si="6"/>
        <v>16.724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6.9923043999999992</v>
      </c>
      <c r="K21" s="23">
        <v>3.9970359999999996</v>
      </c>
      <c r="L21" s="23">
        <v>0</v>
      </c>
      <c r="M21" s="23">
        <v>0.85125159999999978</v>
      </c>
      <c r="N21" s="23">
        <v>4.8834079999999993</v>
      </c>
      <c r="O21" s="23">
        <f t="shared" si="8"/>
        <v>16.724</v>
      </c>
      <c r="P21" s="24"/>
      <c r="Q21" s="81">
        <f t="shared" si="9"/>
        <v>16.724</v>
      </c>
      <c r="S21" s="78">
        <f t="shared" si="1"/>
        <v>6.9923043999999992</v>
      </c>
      <c r="T21" s="78">
        <f t="shared" si="2"/>
        <v>3.9970359999999996</v>
      </c>
      <c r="U21" s="78">
        <f t="shared" si="3"/>
        <v>0</v>
      </c>
      <c r="V21" s="78">
        <f t="shared" si="4"/>
        <v>0.85125159999999978</v>
      </c>
      <c r="W21" s="78">
        <f t="shared" si="5"/>
        <v>4.8834079999999993</v>
      </c>
    </row>
    <row r="22" spans="1:23">
      <c r="A22" s="8" t="s">
        <v>64</v>
      </c>
      <c r="B22" s="22">
        <v>17.835999999999999</v>
      </c>
      <c r="C22" s="22">
        <f t="shared" si="6"/>
        <v>17.835999999999999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7.4572315999999992</v>
      </c>
      <c r="K22" s="23">
        <v>4.2628039999999983</v>
      </c>
      <c r="L22" s="23">
        <v>0</v>
      </c>
      <c r="M22" s="23">
        <v>0.90785239999999978</v>
      </c>
      <c r="N22" s="23">
        <v>5.208111999999999</v>
      </c>
      <c r="O22" s="23">
        <f t="shared" si="8"/>
        <v>17.835999999999999</v>
      </c>
      <c r="P22" s="24"/>
      <c r="Q22" s="81">
        <f t="shared" si="9"/>
        <v>17.835999999999999</v>
      </c>
      <c r="S22" s="78">
        <f t="shared" si="1"/>
        <v>7.4572315999999992</v>
      </c>
      <c r="T22" s="78">
        <f t="shared" si="2"/>
        <v>4.2628039999999983</v>
      </c>
      <c r="U22" s="78">
        <f t="shared" si="3"/>
        <v>0</v>
      </c>
      <c r="V22" s="78">
        <f t="shared" si="4"/>
        <v>0.90785239999999978</v>
      </c>
      <c r="W22" s="78">
        <f t="shared" si="5"/>
        <v>5.208111999999999</v>
      </c>
    </row>
    <row r="23" spans="1:23">
      <c r="A23" s="8" t="s">
        <v>65</v>
      </c>
      <c r="B23" s="22">
        <v>17.260000000000002</v>
      </c>
      <c r="C23" s="22">
        <f t="shared" si="6"/>
        <v>17.260000000000002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7.2164059999999992</v>
      </c>
      <c r="K23" s="23">
        <v>4.1251399999999991</v>
      </c>
      <c r="L23" s="23">
        <v>0</v>
      </c>
      <c r="M23" s="23">
        <v>0.87853399999999993</v>
      </c>
      <c r="N23" s="23">
        <v>5.0399199999999995</v>
      </c>
      <c r="O23" s="23">
        <f t="shared" si="8"/>
        <v>17.260000000000002</v>
      </c>
      <c r="P23" s="24"/>
      <c r="Q23" s="81">
        <f t="shared" si="9"/>
        <v>17.260000000000002</v>
      </c>
      <c r="S23" s="78">
        <f t="shared" si="1"/>
        <v>7.2164059999999992</v>
      </c>
      <c r="T23" s="78">
        <f t="shared" si="2"/>
        <v>4.1251399999999991</v>
      </c>
      <c r="U23" s="78">
        <f t="shared" si="3"/>
        <v>0</v>
      </c>
      <c r="V23" s="78">
        <f t="shared" si="4"/>
        <v>0.87853399999999993</v>
      </c>
      <c r="W23" s="78">
        <f t="shared" si="5"/>
        <v>5.0399199999999995</v>
      </c>
    </row>
    <row r="24" spans="1:23">
      <c r="A24" s="8" t="s">
        <v>66</v>
      </c>
      <c r="B24" s="22">
        <v>17.8</v>
      </c>
      <c r="C24" s="22">
        <f t="shared" si="6"/>
        <v>17.8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7.4421799999999996</v>
      </c>
      <c r="K24" s="23">
        <v>4.2542</v>
      </c>
      <c r="L24" s="23">
        <v>0</v>
      </c>
      <c r="M24" s="23">
        <v>0.90601999999999994</v>
      </c>
      <c r="N24" s="23">
        <v>5.1975999999999996</v>
      </c>
      <c r="O24" s="23">
        <f t="shared" si="8"/>
        <v>17.8</v>
      </c>
      <c r="P24" s="24"/>
      <c r="Q24" s="81">
        <f t="shared" si="9"/>
        <v>17.8</v>
      </c>
      <c r="S24" s="78">
        <f t="shared" si="1"/>
        <v>7.4421799999999996</v>
      </c>
      <c r="T24" s="78">
        <f t="shared" si="2"/>
        <v>4.2542</v>
      </c>
      <c r="U24" s="78">
        <f t="shared" si="3"/>
        <v>0</v>
      </c>
      <c r="V24" s="78">
        <f t="shared" si="4"/>
        <v>0.90601999999999994</v>
      </c>
      <c r="W24" s="78">
        <f t="shared" si="5"/>
        <v>5.1975999999999996</v>
      </c>
    </row>
    <row r="25" spans="1:23">
      <c r="A25" s="8" t="s">
        <v>67</v>
      </c>
      <c r="B25" s="22">
        <v>18.068000000000001</v>
      </c>
      <c r="C25" s="22">
        <f t="shared" si="6"/>
        <v>18.068000000000001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7.5542308</v>
      </c>
      <c r="K25" s="23">
        <v>4.3182519999999993</v>
      </c>
      <c r="L25" s="23">
        <v>0</v>
      </c>
      <c r="M25" s="23">
        <v>0.91966119999999996</v>
      </c>
      <c r="N25" s="23">
        <v>5.2758559999999992</v>
      </c>
      <c r="O25" s="23">
        <f t="shared" si="8"/>
        <v>18.068000000000001</v>
      </c>
      <c r="P25" s="24"/>
      <c r="Q25" s="81">
        <f t="shared" si="9"/>
        <v>18.068000000000001</v>
      </c>
      <c r="S25" s="78">
        <f t="shared" si="1"/>
        <v>7.5542308</v>
      </c>
      <c r="T25" s="78">
        <f t="shared" si="2"/>
        <v>4.3182519999999993</v>
      </c>
      <c r="U25" s="78">
        <f t="shared" si="3"/>
        <v>0</v>
      </c>
      <c r="V25" s="78">
        <f t="shared" si="4"/>
        <v>0.91966119999999996</v>
      </c>
      <c r="W25" s="78">
        <f t="shared" si="5"/>
        <v>5.2758559999999992</v>
      </c>
    </row>
    <row r="26" spans="1:23">
      <c r="A26" s="8" t="s">
        <v>68</v>
      </c>
      <c r="B26" s="22">
        <v>16.648</v>
      </c>
      <c r="C26" s="22">
        <f t="shared" si="6"/>
        <v>16.648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6.9605287999999996</v>
      </c>
      <c r="K26" s="23">
        <v>3.9788719999999991</v>
      </c>
      <c r="L26" s="23">
        <v>0</v>
      </c>
      <c r="M26" s="23">
        <v>0.84738319999999989</v>
      </c>
      <c r="N26" s="23">
        <v>4.8612159999999998</v>
      </c>
      <c r="O26" s="23">
        <f t="shared" si="8"/>
        <v>16.648</v>
      </c>
      <c r="P26" s="24"/>
      <c r="Q26" s="81">
        <f t="shared" si="9"/>
        <v>16.648</v>
      </c>
      <c r="S26" s="78">
        <f t="shared" si="1"/>
        <v>6.9605287999999996</v>
      </c>
      <c r="T26" s="78">
        <f t="shared" si="2"/>
        <v>3.9788719999999991</v>
      </c>
      <c r="U26" s="78">
        <f t="shared" si="3"/>
        <v>0</v>
      </c>
      <c r="V26" s="78">
        <f t="shared" si="4"/>
        <v>0.84738319999999989</v>
      </c>
      <c r="W26" s="78">
        <f t="shared" si="5"/>
        <v>4.8612159999999998</v>
      </c>
    </row>
    <row r="27" spans="1:23">
      <c r="A27" s="8" t="s">
        <v>69</v>
      </c>
      <c r="B27" s="22">
        <v>17.664000000000001</v>
      </c>
      <c r="C27" s="22">
        <f t="shared" si="6"/>
        <v>17.664000000000001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7.3853184000000001</v>
      </c>
      <c r="K27" s="23">
        <v>4.2216959999999997</v>
      </c>
      <c r="L27" s="23">
        <v>0</v>
      </c>
      <c r="M27" s="23">
        <v>0.89909759999999994</v>
      </c>
      <c r="N27" s="23">
        <v>5.1578879999999998</v>
      </c>
      <c r="O27" s="23">
        <f t="shared" si="8"/>
        <v>17.664000000000001</v>
      </c>
      <c r="P27" s="24"/>
      <c r="Q27" s="81">
        <f t="shared" si="9"/>
        <v>17.664000000000001</v>
      </c>
      <c r="S27" s="78">
        <f t="shared" si="1"/>
        <v>7.3853184000000001</v>
      </c>
      <c r="T27" s="78">
        <f t="shared" si="2"/>
        <v>4.2216959999999997</v>
      </c>
      <c r="U27" s="78">
        <f t="shared" si="3"/>
        <v>0</v>
      </c>
      <c r="V27" s="78">
        <f t="shared" si="4"/>
        <v>0.89909759999999994</v>
      </c>
      <c r="W27" s="78">
        <f t="shared" si="5"/>
        <v>5.1578879999999998</v>
      </c>
    </row>
    <row r="28" spans="1:23">
      <c r="A28" s="8" t="s">
        <v>70</v>
      </c>
      <c r="B28" s="22">
        <v>18.376000000000001</v>
      </c>
      <c r="C28" s="22">
        <f t="shared" si="6"/>
        <v>18.376000000000001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7.6830056000000004</v>
      </c>
      <c r="K28" s="23">
        <v>4.3918639999999991</v>
      </c>
      <c r="L28" s="23">
        <v>0</v>
      </c>
      <c r="M28" s="23">
        <v>0.93533839999999979</v>
      </c>
      <c r="N28" s="23">
        <v>5.365791999999999</v>
      </c>
      <c r="O28" s="23">
        <f t="shared" si="8"/>
        <v>18.376000000000001</v>
      </c>
      <c r="P28" s="24"/>
      <c r="Q28" s="81">
        <f t="shared" si="9"/>
        <v>18.376000000000001</v>
      </c>
      <c r="S28" s="78">
        <f t="shared" si="1"/>
        <v>7.6830056000000004</v>
      </c>
      <c r="T28" s="78">
        <f t="shared" si="2"/>
        <v>4.3918639999999991</v>
      </c>
      <c r="U28" s="78">
        <f t="shared" si="3"/>
        <v>0</v>
      </c>
      <c r="V28" s="78">
        <f t="shared" si="4"/>
        <v>0.93533839999999979</v>
      </c>
      <c r="W28" s="78">
        <f t="shared" si="5"/>
        <v>5.365791999999999</v>
      </c>
    </row>
    <row r="29" spans="1:23">
      <c r="A29" s="8" t="s">
        <v>71</v>
      </c>
      <c r="B29" s="22">
        <v>17.416</v>
      </c>
      <c r="C29" s="22">
        <f t="shared" si="6"/>
        <v>17.416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7.2816296000000005</v>
      </c>
      <c r="K29" s="23">
        <v>4.1624239999999988</v>
      </c>
      <c r="L29" s="23">
        <v>0</v>
      </c>
      <c r="M29" s="23">
        <v>0.88647439999999988</v>
      </c>
      <c r="N29" s="23">
        <v>5.0854719999999993</v>
      </c>
      <c r="O29" s="23">
        <f t="shared" si="8"/>
        <v>17.416</v>
      </c>
      <c r="P29" s="24"/>
      <c r="Q29" s="81">
        <f t="shared" si="9"/>
        <v>17.416</v>
      </c>
      <c r="S29" s="78">
        <f t="shared" si="1"/>
        <v>7.2816296000000005</v>
      </c>
      <c r="T29" s="78">
        <f t="shared" si="2"/>
        <v>4.1624239999999988</v>
      </c>
      <c r="U29" s="78">
        <f t="shared" si="3"/>
        <v>0</v>
      </c>
      <c r="V29" s="78">
        <f t="shared" si="4"/>
        <v>0.88647439999999988</v>
      </c>
      <c r="W29" s="78">
        <f t="shared" si="5"/>
        <v>5.0854719999999993</v>
      </c>
    </row>
    <row r="30" spans="1:23">
      <c r="A30" s="8" t="s">
        <v>72</v>
      </c>
      <c r="B30" s="22">
        <v>17.068000000000001</v>
      </c>
      <c r="C30" s="22">
        <f t="shared" si="6"/>
        <v>17.068000000000001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7.1361308000000001</v>
      </c>
      <c r="K30" s="23">
        <v>4.0792519999999994</v>
      </c>
      <c r="L30" s="23">
        <v>0</v>
      </c>
      <c r="M30" s="23">
        <v>0.8687611999999999</v>
      </c>
      <c r="N30" s="23">
        <v>4.9838559999999994</v>
      </c>
      <c r="O30" s="23">
        <f t="shared" si="8"/>
        <v>17.068000000000001</v>
      </c>
      <c r="P30" s="24"/>
      <c r="Q30" s="81">
        <f t="shared" si="9"/>
        <v>17.068000000000001</v>
      </c>
      <c r="S30" s="78">
        <f t="shared" si="1"/>
        <v>7.1361308000000001</v>
      </c>
      <c r="T30" s="78">
        <f t="shared" si="2"/>
        <v>4.0792519999999994</v>
      </c>
      <c r="U30" s="78">
        <f t="shared" si="3"/>
        <v>0</v>
      </c>
      <c r="V30" s="78">
        <f t="shared" si="4"/>
        <v>0.8687611999999999</v>
      </c>
      <c r="W30" s="78">
        <f t="shared" si="5"/>
        <v>4.9838559999999994</v>
      </c>
    </row>
    <row r="31" spans="1:23">
      <c r="A31" s="8" t="s">
        <v>73</v>
      </c>
      <c r="B31" s="22">
        <v>16.492000000000001</v>
      </c>
      <c r="C31" s="22">
        <f t="shared" si="6"/>
        <v>16.492000000000001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6.8953051999999992</v>
      </c>
      <c r="K31" s="23">
        <v>3.9415879999999994</v>
      </c>
      <c r="L31" s="23">
        <v>0</v>
      </c>
      <c r="M31" s="23">
        <v>0.83944279999999993</v>
      </c>
      <c r="N31" s="23">
        <v>4.8156639999999991</v>
      </c>
      <c r="O31" s="23">
        <f t="shared" si="8"/>
        <v>16.492000000000001</v>
      </c>
      <c r="P31" s="24"/>
      <c r="Q31" s="81">
        <f t="shared" si="9"/>
        <v>16.492000000000001</v>
      </c>
      <c r="S31" s="78">
        <f t="shared" si="1"/>
        <v>6.8953051999999992</v>
      </c>
      <c r="T31" s="78">
        <f t="shared" si="2"/>
        <v>3.9415879999999994</v>
      </c>
      <c r="U31" s="78">
        <f t="shared" si="3"/>
        <v>0</v>
      </c>
      <c r="V31" s="78">
        <f t="shared" si="4"/>
        <v>0.83944279999999993</v>
      </c>
      <c r="W31" s="78">
        <f t="shared" si="5"/>
        <v>4.8156639999999991</v>
      </c>
    </row>
    <row r="32" spans="1:23">
      <c r="A32" s="8" t="s">
        <v>74</v>
      </c>
      <c r="B32" s="22">
        <v>17.452000000000002</v>
      </c>
      <c r="C32" s="22">
        <f t="shared" si="6"/>
        <v>17.452000000000002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7.296681200000001</v>
      </c>
      <c r="K32" s="23">
        <v>4.1710279999999997</v>
      </c>
      <c r="L32" s="23">
        <v>0</v>
      </c>
      <c r="M32" s="23">
        <v>0.88830679999999984</v>
      </c>
      <c r="N32" s="23">
        <v>5.0959839999999996</v>
      </c>
      <c r="O32" s="23">
        <f t="shared" si="8"/>
        <v>17.452000000000002</v>
      </c>
      <c r="P32" s="24"/>
      <c r="Q32" s="81">
        <f t="shared" si="9"/>
        <v>17.452000000000002</v>
      </c>
      <c r="S32" s="78">
        <f t="shared" si="1"/>
        <v>7.296681200000001</v>
      </c>
      <c r="T32" s="78">
        <f t="shared" si="2"/>
        <v>4.1710279999999997</v>
      </c>
      <c r="U32" s="78">
        <f t="shared" si="3"/>
        <v>0</v>
      </c>
      <c r="V32" s="78">
        <f t="shared" si="4"/>
        <v>0.88830679999999984</v>
      </c>
      <c r="W32" s="78">
        <f t="shared" si="5"/>
        <v>5.0959839999999996</v>
      </c>
    </row>
    <row r="33" spans="1:23">
      <c r="A33" s="8" t="s">
        <v>75</v>
      </c>
      <c r="B33" s="22">
        <v>17.547999999999998</v>
      </c>
      <c r="C33" s="22">
        <f t="shared" si="6"/>
        <v>17.547999999999998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7.3368187999999988</v>
      </c>
      <c r="K33" s="23">
        <v>4.1939719999999987</v>
      </c>
      <c r="L33" s="23">
        <v>0</v>
      </c>
      <c r="M33" s="23">
        <v>0.8931931999999998</v>
      </c>
      <c r="N33" s="23">
        <v>5.1240159999999983</v>
      </c>
      <c r="O33" s="23">
        <f t="shared" si="8"/>
        <v>17.547999999999998</v>
      </c>
      <c r="P33" s="24"/>
      <c r="Q33" s="81">
        <f t="shared" si="9"/>
        <v>17.547999999999998</v>
      </c>
      <c r="S33" s="78">
        <f t="shared" si="1"/>
        <v>7.3368187999999988</v>
      </c>
      <c r="T33" s="78">
        <f t="shared" si="2"/>
        <v>4.1939719999999987</v>
      </c>
      <c r="U33" s="78">
        <f t="shared" si="3"/>
        <v>0</v>
      </c>
      <c r="V33" s="78">
        <f t="shared" si="4"/>
        <v>0.8931931999999998</v>
      </c>
      <c r="W33" s="78">
        <f t="shared" si="5"/>
        <v>5.1240159999999983</v>
      </c>
    </row>
    <row r="34" spans="1:23">
      <c r="A34" s="8" t="s">
        <v>76</v>
      </c>
      <c r="B34" s="22">
        <v>16.532</v>
      </c>
      <c r="C34" s="22">
        <f t="shared" si="6"/>
        <v>16.532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6.9120291999999992</v>
      </c>
      <c r="K34" s="23">
        <v>3.9511479999999994</v>
      </c>
      <c r="L34" s="23">
        <v>0</v>
      </c>
      <c r="M34" s="23">
        <v>0.84147879999999986</v>
      </c>
      <c r="N34" s="23">
        <v>4.8273439999999992</v>
      </c>
      <c r="O34" s="23">
        <f t="shared" si="8"/>
        <v>16.532</v>
      </c>
      <c r="P34" s="24"/>
      <c r="Q34" s="81">
        <f t="shared" si="9"/>
        <v>16.532</v>
      </c>
      <c r="S34" s="78">
        <f t="shared" si="1"/>
        <v>6.9120291999999992</v>
      </c>
      <c r="T34" s="78">
        <f t="shared" si="2"/>
        <v>3.9511479999999994</v>
      </c>
      <c r="U34" s="78">
        <f t="shared" si="3"/>
        <v>0</v>
      </c>
      <c r="V34" s="78">
        <f t="shared" si="4"/>
        <v>0.84147879999999986</v>
      </c>
      <c r="W34" s="78">
        <f t="shared" si="5"/>
        <v>4.8273439999999992</v>
      </c>
    </row>
    <row r="35" spans="1:23">
      <c r="A35" s="8" t="s">
        <v>77</v>
      </c>
      <c r="B35" s="22">
        <v>16.916</v>
      </c>
      <c r="C35" s="22">
        <f t="shared" si="6"/>
        <v>16.916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7.0725795999999992</v>
      </c>
      <c r="K35" s="23">
        <v>4.0429239999999993</v>
      </c>
      <c r="L35" s="23">
        <v>0</v>
      </c>
      <c r="M35" s="23">
        <v>0.86102439999999991</v>
      </c>
      <c r="N35" s="23">
        <v>4.9394719999999994</v>
      </c>
      <c r="O35" s="23">
        <f t="shared" si="8"/>
        <v>16.916</v>
      </c>
      <c r="P35" s="24"/>
      <c r="Q35" s="81">
        <f t="shared" si="9"/>
        <v>16.916</v>
      </c>
      <c r="S35" s="78">
        <f t="shared" si="1"/>
        <v>7.0725795999999992</v>
      </c>
      <c r="T35" s="78">
        <f t="shared" si="2"/>
        <v>4.0429239999999993</v>
      </c>
      <c r="U35" s="78">
        <f t="shared" si="3"/>
        <v>0</v>
      </c>
      <c r="V35" s="78">
        <f t="shared" si="4"/>
        <v>0.86102439999999991</v>
      </c>
      <c r="W35" s="78">
        <f t="shared" si="5"/>
        <v>4.9394719999999994</v>
      </c>
    </row>
    <row r="36" spans="1:23">
      <c r="A36" s="8" t="s">
        <v>78</v>
      </c>
      <c r="B36" s="22">
        <v>16.704000000000001</v>
      </c>
      <c r="C36" s="22">
        <f t="shared" si="6"/>
        <v>16.704000000000001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6.9839424000000001</v>
      </c>
      <c r="K36" s="23">
        <v>3.9922559999999994</v>
      </c>
      <c r="L36" s="23">
        <v>0</v>
      </c>
      <c r="M36" s="23">
        <v>0.85023359999999981</v>
      </c>
      <c r="N36" s="23">
        <v>4.8775679999999992</v>
      </c>
      <c r="O36" s="23">
        <f t="shared" si="8"/>
        <v>16.704000000000001</v>
      </c>
      <c r="P36" s="24"/>
      <c r="Q36" s="81">
        <f t="shared" si="9"/>
        <v>16.704000000000001</v>
      </c>
      <c r="S36" s="78">
        <f t="shared" si="1"/>
        <v>6.9839424000000001</v>
      </c>
      <c r="T36" s="78">
        <f t="shared" si="2"/>
        <v>3.9922559999999994</v>
      </c>
      <c r="U36" s="78">
        <f t="shared" si="3"/>
        <v>0</v>
      </c>
      <c r="V36" s="78">
        <f t="shared" si="4"/>
        <v>0.85023359999999981</v>
      </c>
      <c r="W36" s="78">
        <f t="shared" si="5"/>
        <v>4.8775679999999992</v>
      </c>
    </row>
    <row r="37" spans="1:23">
      <c r="A37" s="8" t="s">
        <v>79</v>
      </c>
      <c r="B37" s="22">
        <v>17.704000000000001</v>
      </c>
      <c r="C37" s="22">
        <f t="shared" si="6"/>
        <v>17.704000000000001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7.4020423999999991</v>
      </c>
      <c r="K37" s="23">
        <v>4.2312559999999992</v>
      </c>
      <c r="L37" s="23">
        <v>0</v>
      </c>
      <c r="M37" s="23">
        <v>0.90113359999999987</v>
      </c>
      <c r="N37" s="23">
        <v>5.1695679999999999</v>
      </c>
      <c r="O37" s="23">
        <f t="shared" si="8"/>
        <v>17.704000000000001</v>
      </c>
      <c r="P37" s="24"/>
      <c r="Q37" s="81">
        <f t="shared" si="9"/>
        <v>17.704000000000001</v>
      </c>
      <c r="S37" s="78">
        <f t="shared" si="1"/>
        <v>7.4020423999999991</v>
      </c>
      <c r="T37" s="78">
        <f t="shared" si="2"/>
        <v>4.2312559999999992</v>
      </c>
      <c r="U37" s="78">
        <f t="shared" si="3"/>
        <v>0</v>
      </c>
      <c r="V37" s="78">
        <f t="shared" si="4"/>
        <v>0.90113359999999987</v>
      </c>
      <c r="W37" s="78">
        <f t="shared" si="5"/>
        <v>5.1695679999999999</v>
      </c>
    </row>
    <row r="38" spans="1:23">
      <c r="A38" s="8" t="s">
        <v>80</v>
      </c>
      <c r="B38" s="22">
        <v>18.815999999999999</v>
      </c>
      <c r="C38" s="22">
        <f t="shared" si="6"/>
        <v>18.815999999999999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7.8669695999999991</v>
      </c>
      <c r="K38" s="23">
        <v>4.4970239999999988</v>
      </c>
      <c r="L38" s="23">
        <v>0</v>
      </c>
      <c r="M38" s="23">
        <v>0.95773439999999976</v>
      </c>
      <c r="N38" s="23">
        <v>5.4942719999999987</v>
      </c>
      <c r="O38" s="23">
        <f t="shared" si="8"/>
        <v>18.815999999999999</v>
      </c>
      <c r="P38" s="24"/>
      <c r="Q38" s="81">
        <f t="shared" si="9"/>
        <v>18.815999999999999</v>
      </c>
      <c r="S38" s="78">
        <f t="shared" si="1"/>
        <v>7.8669695999999991</v>
      </c>
      <c r="T38" s="78">
        <f t="shared" si="2"/>
        <v>4.4970239999999988</v>
      </c>
      <c r="U38" s="78">
        <f t="shared" si="3"/>
        <v>0</v>
      </c>
      <c r="V38" s="78">
        <f t="shared" si="4"/>
        <v>0.95773439999999976</v>
      </c>
      <c r="W38" s="78">
        <f t="shared" si="5"/>
        <v>5.4942719999999987</v>
      </c>
    </row>
    <row r="39" spans="1:23">
      <c r="A39" s="8" t="s">
        <v>81</v>
      </c>
      <c r="B39" s="22">
        <v>18.988</v>
      </c>
      <c r="C39" s="22">
        <f t="shared" si="6"/>
        <v>18.988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7.9388827999999991</v>
      </c>
      <c r="K39" s="23">
        <v>4.5381319999999992</v>
      </c>
      <c r="L39" s="23">
        <v>0</v>
      </c>
      <c r="M39" s="23">
        <v>0.96648919999999972</v>
      </c>
      <c r="N39" s="23">
        <v>5.5444959999999988</v>
      </c>
      <c r="O39" s="23">
        <f t="shared" si="8"/>
        <v>18.988</v>
      </c>
      <c r="P39" s="24"/>
      <c r="Q39" s="81">
        <f t="shared" si="9"/>
        <v>18.988</v>
      </c>
      <c r="S39" s="78">
        <f t="shared" si="1"/>
        <v>7.9388827999999991</v>
      </c>
      <c r="T39" s="78">
        <f t="shared" si="2"/>
        <v>4.5381319999999992</v>
      </c>
      <c r="U39" s="78">
        <f t="shared" si="3"/>
        <v>0</v>
      </c>
      <c r="V39" s="78">
        <f t="shared" si="4"/>
        <v>0.96648919999999972</v>
      </c>
      <c r="W39" s="78">
        <f t="shared" si="5"/>
        <v>5.5444959999999988</v>
      </c>
    </row>
    <row r="40" spans="1:23">
      <c r="A40" s="8" t="s">
        <v>82</v>
      </c>
      <c r="B40" s="22">
        <v>18.835999999999999</v>
      </c>
      <c r="C40" s="22">
        <f t="shared" si="6"/>
        <v>18.835999999999999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7.8753315999999982</v>
      </c>
      <c r="K40" s="23">
        <v>4.501803999999999</v>
      </c>
      <c r="L40" s="23">
        <v>0</v>
      </c>
      <c r="M40" s="23">
        <v>0.95875239999999973</v>
      </c>
      <c r="N40" s="23">
        <v>5.5001119999999988</v>
      </c>
      <c r="O40" s="23">
        <f t="shared" si="8"/>
        <v>18.835999999999999</v>
      </c>
      <c r="P40" s="24"/>
      <c r="Q40" s="81">
        <f t="shared" si="9"/>
        <v>18.835999999999999</v>
      </c>
      <c r="S40" s="78">
        <f t="shared" si="1"/>
        <v>7.8753315999999982</v>
      </c>
      <c r="T40" s="78">
        <f t="shared" si="2"/>
        <v>4.501803999999999</v>
      </c>
      <c r="U40" s="78">
        <f t="shared" si="3"/>
        <v>0</v>
      </c>
      <c r="V40" s="78">
        <f t="shared" si="4"/>
        <v>0.95875239999999973</v>
      </c>
      <c r="W40" s="78">
        <f t="shared" si="5"/>
        <v>5.5001119999999988</v>
      </c>
    </row>
    <row r="41" spans="1:23">
      <c r="A41" s="8" t="s">
        <v>83</v>
      </c>
      <c r="B41" s="22">
        <v>18.184000000000001</v>
      </c>
      <c r="C41" s="22">
        <f t="shared" si="6"/>
        <v>18.184000000000001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7.6027303999999996</v>
      </c>
      <c r="K41" s="23">
        <v>4.3459759999999994</v>
      </c>
      <c r="L41" s="23">
        <v>0</v>
      </c>
      <c r="M41" s="23">
        <v>0.92556559999999988</v>
      </c>
      <c r="N41" s="23">
        <v>5.3097279999999989</v>
      </c>
      <c r="O41" s="23">
        <f t="shared" si="8"/>
        <v>18.184000000000001</v>
      </c>
      <c r="P41" s="24"/>
      <c r="Q41" s="81">
        <f t="shared" si="9"/>
        <v>18.184000000000001</v>
      </c>
      <c r="S41" s="78">
        <f t="shared" si="1"/>
        <v>7.6027303999999996</v>
      </c>
      <c r="T41" s="78">
        <f t="shared" si="2"/>
        <v>4.3459759999999994</v>
      </c>
      <c r="U41" s="78">
        <f t="shared" si="3"/>
        <v>0</v>
      </c>
      <c r="V41" s="78">
        <f t="shared" si="4"/>
        <v>0.92556559999999988</v>
      </c>
      <c r="W41" s="78">
        <f t="shared" si="5"/>
        <v>5.3097279999999989</v>
      </c>
    </row>
    <row r="42" spans="1:23">
      <c r="A42" s="8" t="s">
        <v>84</v>
      </c>
      <c r="B42" s="22">
        <v>18.239999999999998</v>
      </c>
      <c r="C42" s="22">
        <f t="shared" si="6"/>
        <v>18.239999999999998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7.6261439999999983</v>
      </c>
      <c r="K42" s="23">
        <v>4.3593599999999988</v>
      </c>
      <c r="L42" s="23">
        <v>0</v>
      </c>
      <c r="M42" s="23">
        <v>0.92841599999999969</v>
      </c>
      <c r="N42" s="23">
        <v>5.3260799999999984</v>
      </c>
      <c r="O42" s="23">
        <f t="shared" si="8"/>
        <v>18.239999999999998</v>
      </c>
      <c r="P42" s="24"/>
      <c r="Q42" s="81">
        <f t="shared" si="9"/>
        <v>18.239999999999998</v>
      </c>
      <c r="S42" s="78">
        <f t="shared" si="1"/>
        <v>7.6261439999999983</v>
      </c>
      <c r="T42" s="78">
        <f t="shared" si="2"/>
        <v>4.3593599999999988</v>
      </c>
      <c r="U42" s="78">
        <f t="shared" si="3"/>
        <v>0</v>
      </c>
      <c r="V42" s="78">
        <f t="shared" si="4"/>
        <v>0.92841599999999969</v>
      </c>
      <c r="W42" s="78">
        <f t="shared" si="5"/>
        <v>5.3260799999999984</v>
      </c>
    </row>
    <row r="43" spans="1:23">
      <c r="A43" s="8" t="s">
        <v>85</v>
      </c>
      <c r="B43" s="22">
        <v>18.760000000000002</v>
      </c>
      <c r="C43" s="22">
        <f t="shared" si="6"/>
        <v>18.760000000000002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7.8435559999999995</v>
      </c>
      <c r="K43" s="23">
        <v>4.4836399999999994</v>
      </c>
      <c r="L43" s="23">
        <v>0</v>
      </c>
      <c r="M43" s="23">
        <v>0.95488399999999984</v>
      </c>
      <c r="N43" s="23">
        <v>5.4779199999999992</v>
      </c>
      <c r="O43" s="23">
        <f t="shared" si="8"/>
        <v>18.760000000000002</v>
      </c>
      <c r="P43" s="24"/>
      <c r="Q43" s="81">
        <f t="shared" si="9"/>
        <v>18.760000000000002</v>
      </c>
      <c r="S43" s="78">
        <f t="shared" si="1"/>
        <v>7.8435559999999995</v>
      </c>
      <c r="T43" s="78">
        <f t="shared" si="2"/>
        <v>4.4836399999999994</v>
      </c>
      <c r="U43" s="78">
        <f t="shared" si="3"/>
        <v>0</v>
      </c>
      <c r="V43" s="78">
        <f t="shared" si="4"/>
        <v>0.95488399999999984</v>
      </c>
      <c r="W43" s="78">
        <f t="shared" si="5"/>
        <v>5.4779199999999992</v>
      </c>
    </row>
    <row r="44" spans="1:23">
      <c r="A44" s="8" t="s">
        <v>86</v>
      </c>
      <c r="B44" s="22">
        <v>18.776</v>
      </c>
      <c r="C44" s="22">
        <f t="shared" si="6"/>
        <v>18.776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7.8502455999999992</v>
      </c>
      <c r="K44" s="23">
        <v>4.4874639999999992</v>
      </c>
      <c r="L44" s="23">
        <v>0</v>
      </c>
      <c r="M44" s="23">
        <v>0.95569839999999984</v>
      </c>
      <c r="N44" s="23">
        <v>5.4825919999999986</v>
      </c>
      <c r="O44" s="23">
        <f t="shared" si="8"/>
        <v>18.776</v>
      </c>
      <c r="P44" s="24"/>
      <c r="Q44" s="81">
        <f t="shared" si="9"/>
        <v>18.776</v>
      </c>
      <c r="S44" s="78">
        <f t="shared" si="1"/>
        <v>7.8502455999999992</v>
      </c>
      <c r="T44" s="78">
        <f t="shared" si="2"/>
        <v>4.4874639999999992</v>
      </c>
      <c r="U44" s="78">
        <f t="shared" si="3"/>
        <v>0</v>
      </c>
      <c r="V44" s="78">
        <f t="shared" si="4"/>
        <v>0.95569839999999984</v>
      </c>
      <c r="W44" s="78">
        <f t="shared" si="5"/>
        <v>5.4825919999999986</v>
      </c>
    </row>
    <row r="45" spans="1:23">
      <c r="A45" s="8" t="s">
        <v>87</v>
      </c>
      <c r="B45" s="22">
        <v>17.72</v>
      </c>
      <c r="C45" s="22">
        <f t="shared" si="6"/>
        <v>17.72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7.4087319999999988</v>
      </c>
      <c r="K45" s="23">
        <v>4.2350799999999991</v>
      </c>
      <c r="L45" s="23">
        <v>0</v>
      </c>
      <c r="M45" s="23">
        <v>0.90194799999999975</v>
      </c>
      <c r="N45" s="23">
        <v>5.1742399999999993</v>
      </c>
      <c r="O45" s="23">
        <f t="shared" si="8"/>
        <v>17.72</v>
      </c>
      <c r="P45" s="24"/>
      <c r="Q45" s="81">
        <f t="shared" si="9"/>
        <v>17.72</v>
      </c>
      <c r="S45" s="78">
        <f t="shared" si="1"/>
        <v>7.4087319999999988</v>
      </c>
      <c r="T45" s="78">
        <f t="shared" si="2"/>
        <v>4.2350799999999991</v>
      </c>
      <c r="U45" s="78">
        <f t="shared" si="3"/>
        <v>0</v>
      </c>
      <c r="V45" s="78">
        <f t="shared" si="4"/>
        <v>0.90194799999999975</v>
      </c>
      <c r="W45" s="78">
        <f t="shared" si="5"/>
        <v>5.1742399999999993</v>
      </c>
    </row>
    <row r="46" spans="1:23">
      <c r="A46" s="8" t="s">
        <v>88</v>
      </c>
      <c r="B46" s="22">
        <v>15.244</v>
      </c>
      <c r="C46" s="22">
        <f t="shared" si="6"/>
        <v>15.244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6.3735163999999989</v>
      </c>
      <c r="K46" s="23">
        <v>3.6433159999999991</v>
      </c>
      <c r="L46" s="23">
        <v>0</v>
      </c>
      <c r="M46" s="23">
        <v>0.77591959999999993</v>
      </c>
      <c r="N46" s="23">
        <v>4.4512479999999996</v>
      </c>
      <c r="O46" s="23">
        <f t="shared" si="8"/>
        <v>15.243999999999998</v>
      </c>
      <c r="P46" s="24"/>
      <c r="Q46" s="81">
        <f t="shared" si="9"/>
        <v>15.243999999999998</v>
      </c>
      <c r="S46" s="78">
        <f t="shared" si="1"/>
        <v>6.3735163999999989</v>
      </c>
      <c r="T46" s="78">
        <f t="shared" si="2"/>
        <v>3.6433159999999991</v>
      </c>
      <c r="U46" s="78">
        <f t="shared" si="3"/>
        <v>0</v>
      </c>
      <c r="V46" s="78">
        <f t="shared" si="4"/>
        <v>0.77591959999999993</v>
      </c>
      <c r="W46" s="78">
        <f t="shared" si="5"/>
        <v>4.4512479999999996</v>
      </c>
    </row>
    <row r="47" spans="1:23">
      <c r="A47" s="8" t="s">
        <v>89</v>
      </c>
      <c r="B47" s="22">
        <v>13.172000000000001</v>
      </c>
      <c r="C47" s="22">
        <f t="shared" si="6"/>
        <v>13.172000000000001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5.5072132000000007</v>
      </c>
      <c r="K47" s="23">
        <v>3.1481079999999992</v>
      </c>
      <c r="L47" s="23">
        <v>0</v>
      </c>
      <c r="M47" s="23">
        <v>0.67045479999999991</v>
      </c>
      <c r="N47" s="23">
        <v>3.8462239999999999</v>
      </c>
      <c r="O47" s="23">
        <f t="shared" si="8"/>
        <v>13.172000000000001</v>
      </c>
      <c r="P47" s="24"/>
      <c r="Q47" s="81">
        <f t="shared" si="9"/>
        <v>13.172000000000001</v>
      </c>
      <c r="S47" s="78">
        <f t="shared" si="1"/>
        <v>5.5072132000000007</v>
      </c>
      <c r="T47" s="78">
        <f t="shared" si="2"/>
        <v>3.1481079999999992</v>
      </c>
      <c r="U47" s="78">
        <f t="shared" si="3"/>
        <v>0</v>
      </c>
      <c r="V47" s="78">
        <f t="shared" si="4"/>
        <v>0.67045479999999991</v>
      </c>
      <c r="W47" s="78">
        <f t="shared" si="5"/>
        <v>3.8462239999999999</v>
      </c>
    </row>
    <row r="48" spans="1:23">
      <c r="A48" s="8" t="s">
        <v>90</v>
      </c>
      <c r="B48" s="22">
        <v>15.648</v>
      </c>
      <c r="C48" s="22">
        <f t="shared" si="6"/>
        <v>15.648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6.5424287999999988</v>
      </c>
      <c r="K48" s="23">
        <v>3.7398719999999992</v>
      </c>
      <c r="L48" s="23">
        <v>0</v>
      </c>
      <c r="M48" s="23">
        <v>0.79648319999999984</v>
      </c>
      <c r="N48" s="23">
        <v>4.5692159999999991</v>
      </c>
      <c r="O48" s="23">
        <f t="shared" si="8"/>
        <v>15.648</v>
      </c>
      <c r="P48" s="24"/>
      <c r="Q48" s="81">
        <f t="shared" si="9"/>
        <v>15.648</v>
      </c>
      <c r="S48" s="78">
        <f t="shared" si="1"/>
        <v>6.5424287999999988</v>
      </c>
      <c r="T48" s="78">
        <f t="shared" si="2"/>
        <v>3.7398719999999992</v>
      </c>
      <c r="U48" s="78">
        <f t="shared" si="3"/>
        <v>0</v>
      </c>
      <c r="V48" s="78">
        <f t="shared" si="4"/>
        <v>0.79648319999999984</v>
      </c>
      <c r="W48" s="78">
        <f t="shared" si="5"/>
        <v>4.5692159999999991</v>
      </c>
    </row>
    <row r="49" spans="1:23">
      <c r="A49" s="8" t="s">
        <v>91</v>
      </c>
      <c r="B49" s="22">
        <v>18.507999999999999</v>
      </c>
      <c r="C49" s="22">
        <f t="shared" si="6"/>
        <v>18.507999999999999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7.7381947999999987</v>
      </c>
      <c r="K49" s="23">
        <v>4.423411999999999</v>
      </c>
      <c r="L49" s="23">
        <v>0</v>
      </c>
      <c r="M49" s="23">
        <v>0.94205719999999982</v>
      </c>
      <c r="N49" s="23">
        <v>5.4043359999999989</v>
      </c>
      <c r="O49" s="23">
        <f t="shared" si="8"/>
        <v>18.507999999999999</v>
      </c>
      <c r="P49" s="24"/>
      <c r="Q49" s="81">
        <f t="shared" si="9"/>
        <v>18.507999999999999</v>
      </c>
      <c r="S49" s="78">
        <f t="shared" si="1"/>
        <v>7.7381947999999987</v>
      </c>
      <c r="T49" s="78">
        <f t="shared" si="2"/>
        <v>4.423411999999999</v>
      </c>
      <c r="U49" s="78">
        <f t="shared" si="3"/>
        <v>0</v>
      </c>
      <c r="V49" s="78">
        <f t="shared" si="4"/>
        <v>0.94205719999999982</v>
      </c>
      <c r="W49" s="78">
        <f t="shared" si="5"/>
        <v>5.4043359999999989</v>
      </c>
    </row>
    <row r="50" spans="1:23">
      <c r="A50" s="8" t="s">
        <v>92</v>
      </c>
      <c r="B50" s="22">
        <v>18.643999999999998</v>
      </c>
      <c r="C50" s="22">
        <f t="shared" si="6"/>
        <v>18.643999999999998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7.7950563999999982</v>
      </c>
      <c r="K50" s="23">
        <v>4.4559159999999984</v>
      </c>
      <c r="L50" s="23">
        <v>0</v>
      </c>
      <c r="M50" s="23">
        <v>0.9489795999999997</v>
      </c>
      <c r="N50" s="23">
        <v>5.4440479999999987</v>
      </c>
      <c r="O50" s="23">
        <f t="shared" si="8"/>
        <v>18.643999999999998</v>
      </c>
      <c r="P50" s="24"/>
      <c r="Q50" s="81">
        <f t="shared" si="9"/>
        <v>18.643999999999998</v>
      </c>
      <c r="S50" s="78">
        <f t="shared" si="1"/>
        <v>7.7950563999999982</v>
      </c>
      <c r="T50" s="78">
        <f t="shared" si="2"/>
        <v>4.4559159999999984</v>
      </c>
      <c r="U50" s="78">
        <f t="shared" si="3"/>
        <v>0</v>
      </c>
      <c r="V50" s="78">
        <f t="shared" si="4"/>
        <v>0.9489795999999997</v>
      </c>
      <c r="W50" s="78">
        <f t="shared" si="5"/>
        <v>5.4440479999999987</v>
      </c>
    </row>
    <row r="51" spans="1:23">
      <c r="A51" s="8" t="s">
        <v>93</v>
      </c>
      <c r="B51" s="22">
        <v>17.492000000000001</v>
      </c>
      <c r="C51" s="22">
        <f t="shared" si="6"/>
        <v>17.492000000000001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7.3134052000000001</v>
      </c>
      <c r="K51" s="23">
        <v>4.1805879999999993</v>
      </c>
      <c r="L51" s="23">
        <v>0</v>
      </c>
      <c r="M51" s="23">
        <v>0.89034279999999988</v>
      </c>
      <c r="N51" s="23">
        <v>5.1076639999999998</v>
      </c>
      <c r="O51" s="23">
        <f t="shared" si="8"/>
        <v>17.492000000000001</v>
      </c>
      <c r="P51" s="24"/>
      <c r="Q51" s="81">
        <f t="shared" si="9"/>
        <v>17.492000000000001</v>
      </c>
      <c r="S51" s="78">
        <f t="shared" si="1"/>
        <v>7.3134052000000001</v>
      </c>
      <c r="T51" s="78">
        <f t="shared" si="2"/>
        <v>4.1805879999999993</v>
      </c>
      <c r="U51" s="78">
        <f t="shared" si="3"/>
        <v>0</v>
      </c>
      <c r="V51" s="78">
        <f t="shared" si="4"/>
        <v>0.89034279999999988</v>
      </c>
      <c r="W51" s="78">
        <f t="shared" si="5"/>
        <v>5.1076639999999998</v>
      </c>
    </row>
    <row r="52" spans="1:23">
      <c r="A52" s="8" t="s">
        <v>94</v>
      </c>
      <c r="B52" s="22">
        <v>17.128</v>
      </c>
      <c r="C52" s="22">
        <f t="shared" si="6"/>
        <v>17.128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7.1612168</v>
      </c>
      <c r="K52" s="23">
        <v>4.0935919999999992</v>
      </c>
      <c r="L52" s="23">
        <v>0</v>
      </c>
      <c r="M52" s="23">
        <v>0.87181519999999979</v>
      </c>
      <c r="N52" s="23">
        <v>5.0013759999999987</v>
      </c>
      <c r="O52" s="23">
        <f t="shared" si="8"/>
        <v>17.128</v>
      </c>
      <c r="P52" s="24"/>
      <c r="Q52" s="81">
        <f t="shared" si="9"/>
        <v>17.128</v>
      </c>
      <c r="S52" s="78">
        <f t="shared" si="1"/>
        <v>7.1612168</v>
      </c>
      <c r="T52" s="78">
        <f t="shared" si="2"/>
        <v>4.0935919999999992</v>
      </c>
      <c r="U52" s="78">
        <f t="shared" si="3"/>
        <v>0</v>
      </c>
      <c r="V52" s="78">
        <f t="shared" si="4"/>
        <v>0.87181519999999979</v>
      </c>
      <c r="W52" s="78">
        <f t="shared" si="5"/>
        <v>5.0013759999999987</v>
      </c>
    </row>
    <row r="53" spans="1:23">
      <c r="A53" s="8" t="s">
        <v>95</v>
      </c>
      <c r="B53" s="22">
        <v>17.260000000000002</v>
      </c>
      <c r="C53" s="22">
        <f t="shared" si="6"/>
        <v>17.260000000000002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7.2164059999999992</v>
      </c>
      <c r="K53" s="23">
        <v>4.1251399999999991</v>
      </c>
      <c r="L53" s="23">
        <v>0</v>
      </c>
      <c r="M53" s="23">
        <v>0.87853399999999993</v>
      </c>
      <c r="N53" s="23">
        <v>5.0399199999999995</v>
      </c>
      <c r="O53" s="23">
        <f t="shared" si="8"/>
        <v>17.260000000000002</v>
      </c>
      <c r="P53" s="24"/>
      <c r="Q53" s="81">
        <f t="shared" si="9"/>
        <v>17.260000000000002</v>
      </c>
      <c r="S53" s="78">
        <f t="shared" si="1"/>
        <v>7.2164059999999992</v>
      </c>
      <c r="T53" s="78">
        <f t="shared" si="2"/>
        <v>4.1251399999999991</v>
      </c>
      <c r="U53" s="78">
        <f t="shared" si="3"/>
        <v>0</v>
      </c>
      <c r="V53" s="78">
        <f t="shared" si="4"/>
        <v>0.87853399999999993</v>
      </c>
      <c r="W53" s="78">
        <f t="shared" si="5"/>
        <v>5.0399199999999995</v>
      </c>
    </row>
    <row r="54" spans="1:23">
      <c r="A54" s="8" t="s">
        <v>96</v>
      </c>
      <c r="B54" s="22">
        <v>16.664000000000001</v>
      </c>
      <c r="C54" s="22">
        <f t="shared" si="6"/>
        <v>16.664000000000001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6.9672183999999993</v>
      </c>
      <c r="K54" s="23">
        <v>3.9826959999999998</v>
      </c>
      <c r="L54" s="23">
        <v>0</v>
      </c>
      <c r="M54" s="23">
        <v>0.84819759999999988</v>
      </c>
      <c r="N54" s="23">
        <v>4.865888</v>
      </c>
      <c r="O54" s="23">
        <f t="shared" si="8"/>
        <v>16.664000000000001</v>
      </c>
      <c r="P54" s="24"/>
      <c r="Q54" s="81">
        <f t="shared" si="9"/>
        <v>16.664000000000001</v>
      </c>
      <c r="S54" s="78">
        <f t="shared" si="1"/>
        <v>6.9672183999999993</v>
      </c>
      <c r="T54" s="78">
        <f t="shared" si="2"/>
        <v>3.9826959999999998</v>
      </c>
      <c r="U54" s="78">
        <f t="shared" si="3"/>
        <v>0</v>
      </c>
      <c r="V54" s="78">
        <f t="shared" si="4"/>
        <v>0.84819759999999988</v>
      </c>
      <c r="W54" s="78">
        <f t="shared" si="5"/>
        <v>4.865888</v>
      </c>
    </row>
    <row r="55" spans="1:23">
      <c r="A55" s="8" t="s">
        <v>97</v>
      </c>
      <c r="B55" s="22">
        <v>17.184000000000001</v>
      </c>
      <c r="C55" s="22">
        <f t="shared" si="6"/>
        <v>17.184000000000001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7.1846303999999996</v>
      </c>
      <c r="K55" s="23">
        <v>4.1069759999999995</v>
      </c>
      <c r="L55" s="23">
        <v>0</v>
      </c>
      <c r="M55" s="23">
        <v>0.87466559999999993</v>
      </c>
      <c r="N55" s="23">
        <v>5.0177279999999991</v>
      </c>
      <c r="O55" s="23">
        <f t="shared" si="8"/>
        <v>17.184000000000001</v>
      </c>
      <c r="P55" s="24"/>
      <c r="Q55" s="81">
        <f t="shared" si="9"/>
        <v>17.184000000000001</v>
      </c>
      <c r="S55" s="78">
        <f t="shared" si="1"/>
        <v>7.1846303999999996</v>
      </c>
      <c r="T55" s="78">
        <f t="shared" si="2"/>
        <v>4.1069759999999995</v>
      </c>
      <c r="U55" s="78">
        <f t="shared" si="3"/>
        <v>0</v>
      </c>
      <c r="V55" s="78">
        <f t="shared" si="4"/>
        <v>0.87466559999999993</v>
      </c>
      <c r="W55" s="78">
        <f t="shared" si="5"/>
        <v>5.0177279999999991</v>
      </c>
    </row>
    <row r="56" spans="1:23">
      <c r="A56" s="8" t="s">
        <v>98</v>
      </c>
      <c r="B56" s="22">
        <v>16.628</v>
      </c>
      <c r="C56" s="22">
        <f t="shared" si="6"/>
        <v>16.628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6.9521667999999988</v>
      </c>
      <c r="K56" s="23">
        <v>3.9740919999999993</v>
      </c>
      <c r="L56" s="23">
        <v>0</v>
      </c>
      <c r="M56" s="23">
        <v>0.84636519999999993</v>
      </c>
      <c r="N56" s="23">
        <v>4.8553759999999997</v>
      </c>
      <c r="O56" s="23">
        <f t="shared" si="8"/>
        <v>16.628</v>
      </c>
      <c r="P56" s="24"/>
      <c r="Q56" s="81">
        <f t="shared" si="9"/>
        <v>16.628</v>
      </c>
      <c r="S56" s="78">
        <f t="shared" si="1"/>
        <v>6.9521667999999988</v>
      </c>
      <c r="T56" s="78">
        <f t="shared" si="2"/>
        <v>3.9740919999999993</v>
      </c>
      <c r="U56" s="78">
        <f t="shared" si="3"/>
        <v>0</v>
      </c>
      <c r="V56" s="78">
        <f t="shared" si="4"/>
        <v>0.84636519999999993</v>
      </c>
      <c r="W56" s="78">
        <f t="shared" si="5"/>
        <v>4.8553759999999997</v>
      </c>
    </row>
    <row r="57" spans="1:23">
      <c r="A57" s="8" t="s">
        <v>99</v>
      </c>
      <c r="B57" s="22">
        <v>17.396000000000001</v>
      </c>
      <c r="C57" s="22">
        <f t="shared" si="6"/>
        <v>17.396000000000001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7.2732675999999996</v>
      </c>
      <c r="K57" s="23">
        <v>4.1576439999999995</v>
      </c>
      <c r="L57" s="23">
        <v>0</v>
      </c>
      <c r="M57" s="23">
        <v>0.88545639999999992</v>
      </c>
      <c r="N57" s="23">
        <v>5.0796319999999993</v>
      </c>
      <c r="O57" s="23">
        <f t="shared" si="8"/>
        <v>17.396000000000001</v>
      </c>
      <c r="P57" s="24"/>
      <c r="Q57" s="81">
        <f t="shared" si="9"/>
        <v>17.396000000000001</v>
      </c>
      <c r="S57" s="78">
        <f t="shared" si="1"/>
        <v>7.2732675999999996</v>
      </c>
      <c r="T57" s="78">
        <f t="shared" si="2"/>
        <v>4.1576439999999995</v>
      </c>
      <c r="U57" s="78">
        <f t="shared" si="3"/>
        <v>0</v>
      </c>
      <c r="V57" s="78">
        <f t="shared" si="4"/>
        <v>0.88545639999999992</v>
      </c>
      <c r="W57" s="78">
        <f t="shared" si="5"/>
        <v>5.0796319999999993</v>
      </c>
    </row>
    <row r="58" spans="1:23">
      <c r="A58" s="8" t="s">
        <v>100</v>
      </c>
      <c r="B58" s="22">
        <v>17.931999999999999</v>
      </c>
      <c r="C58" s="22">
        <f t="shared" si="6"/>
        <v>17.931999999999999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7.4973691999999987</v>
      </c>
      <c r="K58" s="23">
        <v>4.285747999999999</v>
      </c>
      <c r="L58" s="23">
        <v>0</v>
      </c>
      <c r="M58" s="23">
        <v>0.91273879999999974</v>
      </c>
      <c r="N58" s="23">
        <v>5.2361439999999986</v>
      </c>
      <c r="O58" s="23">
        <f t="shared" si="8"/>
        <v>17.931999999999999</v>
      </c>
      <c r="P58" s="24"/>
      <c r="Q58" s="81">
        <f t="shared" si="9"/>
        <v>17.931999999999999</v>
      </c>
      <c r="S58" s="78">
        <f t="shared" si="1"/>
        <v>7.4973691999999987</v>
      </c>
      <c r="T58" s="78">
        <f t="shared" si="2"/>
        <v>4.285747999999999</v>
      </c>
      <c r="U58" s="78">
        <f t="shared" si="3"/>
        <v>0</v>
      </c>
      <c r="V58" s="78">
        <f t="shared" si="4"/>
        <v>0.91273879999999974</v>
      </c>
      <c r="W58" s="78">
        <f t="shared" si="5"/>
        <v>5.2361439999999986</v>
      </c>
    </row>
    <row r="59" spans="1:23">
      <c r="A59" s="8" t="s">
        <v>101</v>
      </c>
      <c r="B59" s="22">
        <v>17.164000000000001</v>
      </c>
      <c r="C59" s="22">
        <f t="shared" si="6"/>
        <v>17.164000000000001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7.1762684000000005</v>
      </c>
      <c r="K59" s="23">
        <v>4.1021959999999993</v>
      </c>
      <c r="L59" s="23">
        <v>0</v>
      </c>
      <c r="M59" s="23">
        <v>0.87364759999999997</v>
      </c>
      <c r="N59" s="23">
        <v>5.011887999999999</v>
      </c>
      <c r="O59" s="23">
        <f t="shared" si="8"/>
        <v>17.164000000000001</v>
      </c>
      <c r="P59" s="24"/>
      <c r="Q59" s="81">
        <f t="shared" si="9"/>
        <v>17.164000000000001</v>
      </c>
      <c r="S59" s="78">
        <f t="shared" si="1"/>
        <v>7.1762684000000005</v>
      </c>
      <c r="T59" s="78">
        <f t="shared" si="2"/>
        <v>4.1021959999999993</v>
      </c>
      <c r="U59" s="78">
        <f t="shared" si="3"/>
        <v>0</v>
      </c>
      <c r="V59" s="78">
        <f t="shared" si="4"/>
        <v>0.87364759999999997</v>
      </c>
      <c r="W59" s="78">
        <f t="shared" si="5"/>
        <v>5.011887999999999</v>
      </c>
    </row>
    <row r="60" spans="1:23">
      <c r="A60" s="8" t="s">
        <v>102</v>
      </c>
      <c r="B60" s="22">
        <v>17.356000000000002</v>
      </c>
      <c r="C60" s="22">
        <f t="shared" si="6"/>
        <v>17.356000000000002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7.2565435999999996</v>
      </c>
      <c r="K60" s="23">
        <v>4.1480839999999999</v>
      </c>
      <c r="L60" s="23">
        <v>0</v>
      </c>
      <c r="M60" s="23">
        <v>0.88342039999999999</v>
      </c>
      <c r="N60" s="23">
        <v>5.0679519999999991</v>
      </c>
      <c r="O60" s="23">
        <f t="shared" si="8"/>
        <v>17.356000000000002</v>
      </c>
      <c r="P60" s="24"/>
      <c r="Q60" s="81">
        <f t="shared" si="9"/>
        <v>17.356000000000002</v>
      </c>
      <c r="S60" s="78">
        <f t="shared" si="1"/>
        <v>7.2565435999999996</v>
      </c>
      <c r="T60" s="78">
        <f t="shared" si="2"/>
        <v>4.1480839999999999</v>
      </c>
      <c r="U60" s="78">
        <f t="shared" si="3"/>
        <v>0</v>
      </c>
      <c r="V60" s="78">
        <f t="shared" si="4"/>
        <v>0.88342039999999999</v>
      </c>
      <c r="W60" s="78">
        <f t="shared" si="5"/>
        <v>5.0679519999999991</v>
      </c>
    </row>
    <row r="61" spans="1:23">
      <c r="A61" s="8" t="s">
        <v>103</v>
      </c>
      <c r="B61" s="22">
        <v>17.623999999999999</v>
      </c>
      <c r="C61" s="22">
        <f t="shared" si="6"/>
        <v>17.623999999999999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7.3685943999999983</v>
      </c>
      <c r="K61" s="23">
        <v>4.2121359999999983</v>
      </c>
      <c r="L61" s="23">
        <v>0</v>
      </c>
      <c r="M61" s="23">
        <v>0.89706159999999979</v>
      </c>
      <c r="N61" s="23">
        <v>5.1462079999999988</v>
      </c>
      <c r="O61" s="23">
        <f t="shared" si="8"/>
        <v>17.623999999999999</v>
      </c>
      <c r="P61" s="24"/>
      <c r="Q61" s="81">
        <f t="shared" si="9"/>
        <v>17.623999999999999</v>
      </c>
      <c r="S61" s="78">
        <f t="shared" si="1"/>
        <v>7.3685943999999983</v>
      </c>
      <c r="T61" s="78">
        <f t="shared" si="2"/>
        <v>4.2121359999999983</v>
      </c>
      <c r="U61" s="78">
        <f t="shared" si="3"/>
        <v>0</v>
      </c>
      <c r="V61" s="78">
        <f t="shared" si="4"/>
        <v>0.89706159999999979</v>
      </c>
      <c r="W61" s="78">
        <f t="shared" si="5"/>
        <v>5.1462079999999988</v>
      </c>
    </row>
    <row r="62" spans="1:23">
      <c r="A62" s="8" t="s">
        <v>104</v>
      </c>
      <c r="B62" s="22">
        <v>17.32</v>
      </c>
      <c r="C62" s="22">
        <f t="shared" si="6"/>
        <v>17.32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7.241492</v>
      </c>
      <c r="K62" s="23">
        <v>4.1394799999999989</v>
      </c>
      <c r="L62" s="23">
        <v>0</v>
      </c>
      <c r="M62" s="23">
        <v>0.88158799999999982</v>
      </c>
      <c r="N62" s="23">
        <v>5.0574399999999988</v>
      </c>
      <c r="O62" s="23">
        <f t="shared" si="8"/>
        <v>17.32</v>
      </c>
      <c r="P62" s="24"/>
      <c r="Q62" s="81">
        <f t="shared" si="9"/>
        <v>17.32</v>
      </c>
      <c r="S62" s="78">
        <f t="shared" si="1"/>
        <v>7.241492</v>
      </c>
      <c r="T62" s="78">
        <f t="shared" si="2"/>
        <v>4.1394799999999989</v>
      </c>
      <c r="U62" s="78">
        <f t="shared" si="3"/>
        <v>0</v>
      </c>
      <c r="V62" s="78">
        <f t="shared" si="4"/>
        <v>0.88158799999999982</v>
      </c>
      <c r="W62" s="78">
        <f t="shared" si="5"/>
        <v>5.0574399999999988</v>
      </c>
    </row>
    <row r="63" spans="1:23">
      <c r="A63" s="8" t="s">
        <v>105</v>
      </c>
      <c r="B63" s="22">
        <v>17.416</v>
      </c>
      <c r="C63" s="22">
        <f t="shared" si="6"/>
        <v>17.416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7.2816296000000005</v>
      </c>
      <c r="K63" s="23">
        <v>4.1624239999999988</v>
      </c>
      <c r="L63" s="23">
        <v>0</v>
      </c>
      <c r="M63" s="23">
        <v>0.88647439999999988</v>
      </c>
      <c r="N63" s="23">
        <v>5.0854719999999993</v>
      </c>
      <c r="O63" s="23">
        <f t="shared" si="8"/>
        <v>17.416</v>
      </c>
      <c r="P63" s="24"/>
      <c r="Q63" s="81">
        <f t="shared" si="9"/>
        <v>17.416</v>
      </c>
      <c r="S63" s="78">
        <f t="shared" si="1"/>
        <v>7.2816296000000005</v>
      </c>
      <c r="T63" s="78">
        <f t="shared" si="2"/>
        <v>4.1624239999999988</v>
      </c>
      <c r="U63" s="78">
        <f t="shared" si="3"/>
        <v>0</v>
      </c>
      <c r="V63" s="78">
        <f t="shared" si="4"/>
        <v>0.88647439999999988</v>
      </c>
      <c r="W63" s="78">
        <f t="shared" si="5"/>
        <v>5.0854719999999993</v>
      </c>
    </row>
    <row r="64" spans="1:23">
      <c r="A64" s="8" t="s">
        <v>106</v>
      </c>
      <c r="B64" s="22">
        <v>16.856000000000002</v>
      </c>
      <c r="C64" s="22">
        <f t="shared" si="6"/>
        <v>16.856000000000002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7.0474936000000001</v>
      </c>
      <c r="K64" s="23">
        <v>4.0285839999999995</v>
      </c>
      <c r="L64" s="23">
        <v>0</v>
      </c>
      <c r="M64" s="23">
        <v>0.85797040000000002</v>
      </c>
      <c r="N64" s="23">
        <v>4.9219520000000001</v>
      </c>
      <c r="O64" s="23">
        <f t="shared" si="8"/>
        <v>16.856000000000002</v>
      </c>
      <c r="P64" s="24"/>
      <c r="Q64" s="81">
        <f t="shared" si="9"/>
        <v>16.856000000000002</v>
      </c>
      <c r="S64" s="78">
        <f t="shared" si="1"/>
        <v>7.0474936000000001</v>
      </c>
      <c r="T64" s="78">
        <f t="shared" si="2"/>
        <v>4.0285839999999995</v>
      </c>
      <c r="U64" s="78">
        <f t="shared" si="3"/>
        <v>0</v>
      </c>
      <c r="V64" s="78">
        <f t="shared" si="4"/>
        <v>0.85797040000000002</v>
      </c>
      <c r="W64" s="78">
        <f t="shared" si="5"/>
        <v>4.9219520000000001</v>
      </c>
    </row>
    <row r="65" spans="1:23">
      <c r="A65" s="8" t="s">
        <v>107</v>
      </c>
      <c r="B65" s="22">
        <v>16.396000000000001</v>
      </c>
      <c r="C65" s="22">
        <f t="shared" si="6"/>
        <v>16.396000000000001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6.8551675999999997</v>
      </c>
      <c r="K65" s="23">
        <v>3.9186439999999991</v>
      </c>
      <c r="L65" s="23">
        <v>0</v>
      </c>
      <c r="M65" s="23">
        <v>0.83455639999999987</v>
      </c>
      <c r="N65" s="23">
        <v>4.7876319999999994</v>
      </c>
      <c r="O65" s="23">
        <f t="shared" si="8"/>
        <v>16.396000000000001</v>
      </c>
      <c r="P65" s="24"/>
      <c r="Q65" s="81">
        <f t="shared" si="9"/>
        <v>16.396000000000001</v>
      </c>
      <c r="S65" s="78">
        <f t="shared" si="1"/>
        <v>6.8551675999999997</v>
      </c>
      <c r="T65" s="78">
        <f t="shared" si="2"/>
        <v>3.9186439999999991</v>
      </c>
      <c r="U65" s="78">
        <f t="shared" si="3"/>
        <v>0</v>
      </c>
      <c r="V65" s="78">
        <f t="shared" si="4"/>
        <v>0.83455639999999987</v>
      </c>
      <c r="W65" s="78">
        <f t="shared" si="5"/>
        <v>4.7876319999999994</v>
      </c>
    </row>
    <row r="66" spans="1:23">
      <c r="A66" s="8" t="s">
        <v>108</v>
      </c>
      <c r="B66" s="22">
        <v>17.164000000000001</v>
      </c>
      <c r="C66" s="22">
        <f t="shared" si="6"/>
        <v>17.164000000000001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7.1762684000000005</v>
      </c>
      <c r="K66" s="23">
        <v>4.1021959999999993</v>
      </c>
      <c r="L66" s="23">
        <v>0</v>
      </c>
      <c r="M66" s="23">
        <v>0.87364759999999997</v>
      </c>
      <c r="N66" s="23">
        <v>5.011887999999999</v>
      </c>
      <c r="O66" s="23">
        <f t="shared" si="8"/>
        <v>17.164000000000001</v>
      </c>
      <c r="P66" s="24"/>
      <c r="Q66" s="81">
        <f t="shared" si="9"/>
        <v>17.164000000000001</v>
      </c>
      <c r="S66" s="78">
        <f t="shared" si="1"/>
        <v>7.1762684000000005</v>
      </c>
      <c r="T66" s="78">
        <f t="shared" si="2"/>
        <v>4.1021959999999993</v>
      </c>
      <c r="U66" s="78">
        <f t="shared" si="3"/>
        <v>0</v>
      </c>
      <c r="V66" s="78">
        <f t="shared" si="4"/>
        <v>0.87364759999999997</v>
      </c>
      <c r="W66" s="78">
        <f t="shared" si="5"/>
        <v>5.011887999999999</v>
      </c>
    </row>
    <row r="67" spans="1:23">
      <c r="A67" s="8" t="s">
        <v>109</v>
      </c>
      <c r="B67" s="22">
        <v>16.416</v>
      </c>
      <c r="C67" s="22">
        <f t="shared" si="6"/>
        <v>16.416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6.8635295999999997</v>
      </c>
      <c r="K67" s="23">
        <v>3.9234239999999994</v>
      </c>
      <c r="L67" s="23">
        <v>0</v>
      </c>
      <c r="M67" s="23">
        <v>0.83557439999999983</v>
      </c>
      <c r="N67" s="23">
        <v>4.7934719999999995</v>
      </c>
      <c r="O67" s="23">
        <f t="shared" si="8"/>
        <v>16.416</v>
      </c>
      <c r="P67" s="24"/>
      <c r="Q67" s="81">
        <f t="shared" si="9"/>
        <v>16.416</v>
      </c>
      <c r="S67" s="78">
        <f t="shared" ref="S67" si="10">J67</f>
        <v>6.8635295999999997</v>
      </c>
      <c r="T67" s="78">
        <f t="shared" ref="T67" si="11">K67</f>
        <v>3.9234239999999994</v>
      </c>
      <c r="U67" s="78">
        <f t="shared" ref="U67" si="12">L67</f>
        <v>0</v>
      </c>
      <c r="V67" s="78">
        <f t="shared" ref="V67" si="13">M67</f>
        <v>0.83557439999999983</v>
      </c>
      <c r="W67" s="78">
        <f t="shared" ref="W67" si="14">N67</f>
        <v>4.7934719999999995</v>
      </c>
    </row>
    <row r="68" spans="1:23">
      <c r="A68" s="8" t="s">
        <v>110</v>
      </c>
      <c r="B68" s="22">
        <v>16.36</v>
      </c>
      <c r="C68" s="22">
        <f t="shared" ref="C68:C98" si="15">B68</f>
        <v>16.36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6.8401159999999992</v>
      </c>
      <c r="K68" s="23">
        <v>3.9100399999999991</v>
      </c>
      <c r="L68" s="23">
        <v>0</v>
      </c>
      <c r="M68" s="23">
        <v>0.8327239999999998</v>
      </c>
      <c r="N68" s="23">
        <v>4.7771199999999991</v>
      </c>
      <c r="O68" s="23">
        <f t="shared" ref="O68:O98" si="17">$C68*I68/$I68</f>
        <v>16.36</v>
      </c>
      <c r="P68" s="24"/>
      <c r="Q68" s="81">
        <f t="shared" ref="Q68:Q98" si="18">O68+P68</f>
        <v>16.36</v>
      </c>
      <c r="S68" s="78">
        <f>J68</f>
        <v>6.8401159999999992</v>
      </c>
      <c r="T68" s="78">
        <f t="shared" ref="T68:W68" si="19">K68</f>
        <v>3.9100399999999991</v>
      </c>
      <c r="U68" s="78">
        <f t="shared" si="19"/>
        <v>0</v>
      </c>
      <c r="V68" s="78">
        <f t="shared" si="19"/>
        <v>0.8327239999999998</v>
      </c>
      <c r="W68" s="78">
        <f t="shared" si="19"/>
        <v>4.7771199999999991</v>
      </c>
    </row>
    <row r="69" spans="1:23">
      <c r="A69" s="8" t="s">
        <v>111</v>
      </c>
      <c r="B69" s="22">
        <v>15.936</v>
      </c>
      <c r="C69" s="22">
        <f t="shared" si="15"/>
        <v>15.936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6.6628415999999993</v>
      </c>
      <c r="K69" s="23">
        <v>3.8087039999999992</v>
      </c>
      <c r="L69" s="23">
        <v>0</v>
      </c>
      <c r="M69" s="23">
        <v>0.81114239999999982</v>
      </c>
      <c r="N69" s="23">
        <v>4.6533119999999988</v>
      </c>
      <c r="O69" s="23">
        <f t="shared" si="17"/>
        <v>15.936</v>
      </c>
      <c r="P69" s="24"/>
      <c r="Q69" s="81">
        <f t="shared" si="18"/>
        <v>15.936</v>
      </c>
      <c r="S69" s="78">
        <f t="shared" ref="S69:S98" si="20">J69</f>
        <v>6.6628415999999993</v>
      </c>
      <c r="T69" s="78">
        <f t="shared" ref="T69:T98" si="21">K69</f>
        <v>3.8087039999999992</v>
      </c>
      <c r="U69" s="78">
        <f t="shared" ref="U69:U98" si="22">L69</f>
        <v>0</v>
      </c>
      <c r="V69" s="78">
        <f t="shared" ref="V69:V98" si="23">M69</f>
        <v>0.81114239999999982</v>
      </c>
      <c r="W69" s="78">
        <f t="shared" ref="W69:W98" si="24">N69</f>
        <v>4.6533119999999988</v>
      </c>
    </row>
    <row r="70" spans="1:23">
      <c r="A70" s="8" t="s">
        <v>112</v>
      </c>
      <c r="B70" s="22">
        <v>17.356000000000002</v>
      </c>
      <c r="C70" s="22">
        <f t="shared" si="15"/>
        <v>17.356000000000002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7.2565435999999996</v>
      </c>
      <c r="K70" s="23">
        <v>4.1480839999999999</v>
      </c>
      <c r="L70" s="23">
        <v>0</v>
      </c>
      <c r="M70" s="23">
        <v>0.88342039999999999</v>
      </c>
      <c r="N70" s="23">
        <v>5.0679519999999991</v>
      </c>
      <c r="O70" s="23">
        <f t="shared" si="17"/>
        <v>17.356000000000002</v>
      </c>
      <c r="P70" s="24"/>
      <c r="Q70" s="81">
        <f t="shared" si="18"/>
        <v>17.356000000000002</v>
      </c>
      <c r="S70" s="78">
        <f t="shared" si="20"/>
        <v>7.2565435999999996</v>
      </c>
      <c r="T70" s="78">
        <f t="shared" si="21"/>
        <v>4.1480839999999999</v>
      </c>
      <c r="U70" s="78">
        <f t="shared" si="22"/>
        <v>0</v>
      </c>
      <c r="V70" s="78">
        <f t="shared" si="23"/>
        <v>0.88342039999999999</v>
      </c>
      <c r="W70" s="78">
        <f t="shared" si="24"/>
        <v>5.0679519999999991</v>
      </c>
    </row>
    <row r="71" spans="1:23">
      <c r="A71" s="8" t="s">
        <v>113</v>
      </c>
      <c r="B71" s="22">
        <v>17.664000000000001</v>
      </c>
      <c r="C71" s="22">
        <f t="shared" si="15"/>
        <v>17.664000000000001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7.3853184000000001</v>
      </c>
      <c r="K71" s="23">
        <v>4.2216959999999997</v>
      </c>
      <c r="L71" s="23">
        <v>0</v>
      </c>
      <c r="M71" s="23">
        <v>0.89909759999999994</v>
      </c>
      <c r="N71" s="23">
        <v>5.1578879999999998</v>
      </c>
      <c r="O71" s="23">
        <f t="shared" si="17"/>
        <v>17.664000000000001</v>
      </c>
      <c r="P71" s="24"/>
      <c r="Q71" s="81">
        <f t="shared" si="18"/>
        <v>17.664000000000001</v>
      </c>
      <c r="S71" s="78">
        <f t="shared" si="20"/>
        <v>7.3853184000000001</v>
      </c>
      <c r="T71" s="78">
        <f t="shared" si="21"/>
        <v>4.2216959999999997</v>
      </c>
      <c r="U71" s="78">
        <f t="shared" si="22"/>
        <v>0</v>
      </c>
      <c r="V71" s="78">
        <f t="shared" si="23"/>
        <v>0.89909759999999994</v>
      </c>
      <c r="W71" s="78">
        <f t="shared" si="24"/>
        <v>5.1578879999999998</v>
      </c>
    </row>
    <row r="72" spans="1:23">
      <c r="A72" s="8" t="s">
        <v>114</v>
      </c>
      <c r="B72" s="22">
        <v>17.396000000000001</v>
      </c>
      <c r="C72" s="22">
        <f t="shared" si="15"/>
        <v>17.396000000000001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7.2732675999999996</v>
      </c>
      <c r="K72" s="23">
        <v>4.1576439999999995</v>
      </c>
      <c r="L72" s="23">
        <v>0</v>
      </c>
      <c r="M72" s="23">
        <v>0.88545639999999992</v>
      </c>
      <c r="N72" s="23">
        <v>5.0796319999999993</v>
      </c>
      <c r="O72" s="23">
        <f t="shared" si="17"/>
        <v>17.396000000000001</v>
      </c>
      <c r="P72" s="24"/>
      <c r="Q72" s="81">
        <f t="shared" si="18"/>
        <v>17.396000000000001</v>
      </c>
      <c r="S72" s="78">
        <f t="shared" si="20"/>
        <v>7.2732675999999996</v>
      </c>
      <c r="T72" s="78">
        <f t="shared" si="21"/>
        <v>4.1576439999999995</v>
      </c>
      <c r="U72" s="78">
        <f t="shared" si="22"/>
        <v>0</v>
      </c>
      <c r="V72" s="78">
        <f t="shared" si="23"/>
        <v>0.88545639999999992</v>
      </c>
      <c r="W72" s="78">
        <f t="shared" si="24"/>
        <v>5.0796319999999993</v>
      </c>
    </row>
    <row r="73" spans="1:23">
      <c r="A73" s="8" t="s">
        <v>115</v>
      </c>
      <c r="B73" s="22">
        <v>17.416</v>
      </c>
      <c r="C73" s="22">
        <f t="shared" si="15"/>
        <v>17.416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7.2816296000000005</v>
      </c>
      <c r="K73" s="23">
        <v>4.1624239999999988</v>
      </c>
      <c r="L73" s="23">
        <v>0</v>
      </c>
      <c r="M73" s="23">
        <v>0.88647439999999988</v>
      </c>
      <c r="N73" s="23">
        <v>5.0854719999999993</v>
      </c>
      <c r="O73" s="23">
        <f t="shared" si="17"/>
        <v>17.416</v>
      </c>
      <c r="P73" s="24"/>
      <c r="Q73" s="81">
        <f t="shared" si="18"/>
        <v>17.416</v>
      </c>
      <c r="S73" s="78">
        <f t="shared" si="20"/>
        <v>7.2816296000000005</v>
      </c>
      <c r="T73" s="78">
        <f t="shared" si="21"/>
        <v>4.1624239999999988</v>
      </c>
      <c r="U73" s="78">
        <f t="shared" si="22"/>
        <v>0</v>
      </c>
      <c r="V73" s="78">
        <f t="shared" si="23"/>
        <v>0.88647439999999988</v>
      </c>
      <c r="W73" s="78">
        <f t="shared" si="24"/>
        <v>5.0854719999999993</v>
      </c>
    </row>
    <row r="74" spans="1:23">
      <c r="A74" s="8" t="s">
        <v>116</v>
      </c>
      <c r="B74" s="22">
        <v>18.007999999999999</v>
      </c>
      <c r="C74" s="22">
        <f t="shared" si="15"/>
        <v>18.007999999999999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7.5291447999999992</v>
      </c>
      <c r="K74" s="23">
        <v>4.3039119999999995</v>
      </c>
      <c r="L74" s="23">
        <v>0</v>
      </c>
      <c r="M74" s="23">
        <v>0.91660719999999984</v>
      </c>
      <c r="N74" s="23">
        <v>5.258335999999999</v>
      </c>
      <c r="O74" s="23">
        <f t="shared" si="17"/>
        <v>18.007999999999999</v>
      </c>
      <c r="P74" s="24"/>
      <c r="Q74" s="81">
        <f t="shared" si="18"/>
        <v>18.007999999999999</v>
      </c>
      <c r="S74" s="78">
        <f t="shared" si="20"/>
        <v>7.5291447999999992</v>
      </c>
      <c r="T74" s="78">
        <f t="shared" si="21"/>
        <v>4.3039119999999995</v>
      </c>
      <c r="U74" s="78">
        <f t="shared" si="22"/>
        <v>0</v>
      </c>
      <c r="V74" s="78">
        <f t="shared" si="23"/>
        <v>0.91660719999999984</v>
      </c>
      <c r="W74" s="78">
        <f t="shared" si="24"/>
        <v>5.258335999999999</v>
      </c>
    </row>
    <row r="75" spans="1:23">
      <c r="A75" s="8" t="s">
        <v>117</v>
      </c>
      <c r="B75" s="22">
        <v>17.184000000000001</v>
      </c>
      <c r="C75" s="22">
        <f t="shared" si="15"/>
        <v>17.184000000000001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7.1846303999999996</v>
      </c>
      <c r="K75" s="23">
        <v>4.1069759999999995</v>
      </c>
      <c r="L75" s="23">
        <v>0</v>
      </c>
      <c r="M75" s="23">
        <v>0.87466559999999993</v>
      </c>
      <c r="N75" s="23">
        <v>5.0177279999999991</v>
      </c>
      <c r="O75" s="23">
        <f t="shared" si="17"/>
        <v>17.184000000000001</v>
      </c>
      <c r="P75" s="24"/>
      <c r="Q75" s="81">
        <f t="shared" si="18"/>
        <v>17.184000000000001</v>
      </c>
      <c r="S75" s="78">
        <f t="shared" si="20"/>
        <v>7.1846303999999996</v>
      </c>
      <c r="T75" s="78">
        <f t="shared" si="21"/>
        <v>4.1069759999999995</v>
      </c>
      <c r="U75" s="78">
        <f t="shared" si="22"/>
        <v>0</v>
      </c>
      <c r="V75" s="78">
        <f t="shared" si="23"/>
        <v>0.87466559999999993</v>
      </c>
      <c r="W75" s="78">
        <f t="shared" si="24"/>
        <v>5.0177279999999991</v>
      </c>
    </row>
    <row r="76" spans="1:23">
      <c r="A76" s="8" t="s">
        <v>118</v>
      </c>
      <c r="B76" s="22">
        <v>16.704000000000001</v>
      </c>
      <c r="C76" s="22">
        <f t="shared" si="15"/>
        <v>16.704000000000001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6.9839424000000001</v>
      </c>
      <c r="K76" s="23">
        <v>3.9922559999999994</v>
      </c>
      <c r="L76" s="23">
        <v>0</v>
      </c>
      <c r="M76" s="23">
        <v>0.85023359999999981</v>
      </c>
      <c r="N76" s="23">
        <v>4.8775679999999992</v>
      </c>
      <c r="O76" s="23">
        <f t="shared" si="17"/>
        <v>16.704000000000001</v>
      </c>
      <c r="P76" s="24"/>
      <c r="Q76" s="81">
        <f t="shared" si="18"/>
        <v>16.704000000000001</v>
      </c>
      <c r="S76" s="78">
        <f t="shared" si="20"/>
        <v>6.9839424000000001</v>
      </c>
      <c r="T76" s="78">
        <f t="shared" si="21"/>
        <v>3.9922559999999994</v>
      </c>
      <c r="U76" s="78">
        <f t="shared" si="22"/>
        <v>0</v>
      </c>
      <c r="V76" s="78">
        <f t="shared" si="23"/>
        <v>0.85023359999999981</v>
      </c>
      <c r="W76" s="78">
        <f t="shared" si="24"/>
        <v>4.8775679999999992</v>
      </c>
    </row>
    <row r="77" spans="1:23">
      <c r="A77" s="8" t="s">
        <v>119</v>
      </c>
      <c r="B77" s="22">
        <v>17.204000000000001</v>
      </c>
      <c r="C77" s="22">
        <f t="shared" si="15"/>
        <v>17.204000000000001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7.1929923999999996</v>
      </c>
      <c r="K77" s="23">
        <v>4.1117559999999989</v>
      </c>
      <c r="L77" s="23">
        <v>0</v>
      </c>
      <c r="M77" s="23">
        <v>0.8756835999999999</v>
      </c>
      <c r="N77" s="23">
        <v>5.0235679999999991</v>
      </c>
      <c r="O77" s="23">
        <f t="shared" si="17"/>
        <v>17.204000000000001</v>
      </c>
      <c r="P77" s="24"/>
      <c r="Q77" s="81">
        <f t="shared" si="18"/>
        <v>17.204000000000001</v>
      </c>
      <c r="S77" s="78">
        <f t="shared" si="20"/>
        <v>7.1929923999999996</v>
      </c>
      <c r="T77" s="78">
        <f t="shared" si="21"/>
        <v>4.1117559999999989</v>
      </c>
      <c r="U77" s="78">
        <f t="shared" si="22"/>
        <v>0</v>
      </c>
      <c r="V77" s="78">
        <f t="shared" si="23"/>
        <v>0.8756835999999999</v>
      </c>
      <c r="W77" s="78">
        <f t="shared" si="24"/>
        <v>5.0235679999999991</v>
      </c>
    </row>
    <row r="78" spans="1:23">
      <c r="A78" s="8" t="s">
        <v>120</v>
      </c>
      <c r="B78" s="22">
        <v>17.184000000000001</v>
      </c>
      <c r="C78" s="22">
        <f t="shared" si="15"/>
        <v>17.184000000000001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7.1846303999999996</v>
      </c>
      <c r="K78" s="23">
        <v>4.1069759999999995</v>
      </c>
      <c r="L78" s="23">
        <v>0</v>
      </c>
      <c r="M78" s="23">
        <v>0.87466559999999993</v>
      </c>
      <c r="N78" s="23">
        <v>5.0177279999999991</v>
      </c>
      <c r="O78" s="23">
        <f t="shared" si="17"/>
        <v>17.184000000000001</v>
      </c>
      <c r="P78" s="24"/>
      <c r="Q78" s="81">
        <f t="shared" si="18"/>
        <v>17.184000000000001</v>
      </c>
      <c r="S78" s="78">
        <f t="shared" si="20"/>
        <v>7.1846303999999996</v>
      </c>
      <c r="T78" s="78">
        <f t="shared" si="21"/>
        <v>4.1069759999999995</v>
      </c>
      <c r="U78" s="78">
        <f t="shared" si="22"/>
        <v>0</v>
      </c>
      <c r="V78" s="78">
        <f t="shared" si="23"/>
        <v>0.87466559999999993</v>
      </c>
      <c r="W78" s="78">
        <f t="shared" si="24"/>
        <v>5.0177279999999991</v>
      </c>
    </row>
    <row r="79" spans="1:23">
      <c r="A79" s="8" t="s">
        <v>121</v>
      </c>
      <c r="B79" s="22">
        <v>17.588000000000001</v>
      </c>
      <c r="C79" s="22">
        <f t="shared" si="15"/>
        <v>17.588000000000001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7.3535428000000005</v>
      </c>
      <c r="K79" s="23">
        <v>4.2035319999999992</v>
      </c>
      <c r="L79" s="23">
        <v>0</v>
      </c>
      <c r="M79" s="23">
        <v>0.89522919999999984</v>
      </c>
      <c r="N79" s="23">
        <v>5.1356959999999994</v>
      </c>
      <c r="O79" s="23">
        <f t="shared" si="17"/>
        <v>17.588000000000001</v>
      </c>
      <c r="P79" s="24"/>
      <c r="Q79" s="81">
        <f t="shared" si="18"/>
        <v>17.588000000000001</v>
      </c>
      <c r="S79" s="78">
        <f t="shared" si="20"/>
        <v>7.3535428000000005</v>
      </c>
      <c r="T79" s="78">
        <f t="shared" si="21"/>
        <v>4.2035319999999992</v>
      </c>
      <c r="U79" s="78">
        <f t="shared" si="22"/>
        <v>0</v>
      </c>
      <c r="V79" s="78">
        <f t="shared" si="23"/>
        <v>0.89522919999999984</v>
      </c>
      <c r="W79" s="78">
        <f t="shared" si="24"/>
        <v>5.1356959999999994</v>
      </c>
    </row>
    <row r="80" spans="1:23">
      <c r="A80" s="8" t="s">
        <v>122</v>
      </c>
      <c r="B80" s="22">
        <v>16.744</v>
      </c>
      <c r="C80" s="22">
        <f t="shared" si="15"/>
        <v>16.744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7.0006663999999992</v>
      </c>
      <c r="K80" s="23">
        <v>4.0018159999999989</v>
      </c>
      <c r="L80" s="23">
        <v>0</v>
      </c>
      <c r="M80" s="23">
        <v>0.85226959999999974</v>
      </c>
      <c r="N80" s="23">
        <v>4.8892479999999994</v>
      </c>
      <c r="O80" s="23">
        <f t="shared" si="17"/>
        <v>16.744</v>
      </c>
      <c r="P80" s="24"/>
      <c r="Q80" s="81">
        <f t="shared" si="18"/>
        <v>16.744</v>
      </c>
      <c r="S80" s="78">
        <f t="shared" si="20"/>
        <v>7.0006663999999992</v>
      </c>
      <c r="T80" s="78">
        <f t="shared" si="21"/>
        <v>4.0018159999999989</v>
      </c>
      <c r="U80" s="78">
        <f t="shared" si="22"/>
        <v>0</v>
      </c>
      <c r="V80" s="78">
        <f t="shared" si="23"/>
        <v>0.85226959999999974</v>
      </c>
      <c r="W80" s="78">
        <f t="shared" si="24"/>
        <v>4.8892479999999994</v>
      </c>
    </row>
    <row r="81" spans="1:23">
      <c r="A81" s="8" t="s">
        <v>123</v>
      </c>
      <c r="B81" s="22">
        <v>17.239999999999998</v>
      </c>
      <c r="C81" s="22">
        <f t="shared" si="15"/>
        <v>17.239999999999998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7.2080439999999992</v>
      </c>
      <c r="K81" s="23">
        <v>4.1203599999999989</v>
      </c>
      <c r="L81" s="23">
        <v>0</v>
      </c>
      <c r="M81" s="23">
        <v>0.87751599999999985</v>
      </c>
      <c r="N81" s="23">
        <v>5.0340799999999986</v>
      </c>
      <c r="O81" s="23">
        <f t="shared" si="17"/>
        <v>17.239999999999998</v>
      </c>
      <c r="P81" s="24"/>
      <c r="Q81" s="81">
        <f t="shared" si="18"/>
        <v>17.239999999999998</v>
      </c>
      <c r="S81" s="78">
        <f t="shared" si="20"/>
        <v>7.2080439999999992</v>
      </c>
      <c r="T81" s="78">
        <f t="shared" si="21"/>
        <v>4.1203599999999989</v>
      </c>
      <c r="U81" s="78">
        <f t="shared" si="22"/>
        <v>0</v>
      </c>
      <c r="V81" s="78">
        <f t="shared" si="23"/>
        <v>0.87751599999999985</v>
      </c>
      <c r="W81" s="78">
        <f t="shared" si="24"/>
        <v>5.0340799999999986</v>
      </c>
    </row>
    <row r="82" spans="1:23">
      <c r="A82" s="8" t="s">
        <v>124</v>
      </c>
      <c r="B82" s="22">
        <v>17.8</v>
      </c>
      <c r="C82" s="22">
        <f t="shared" si="15"/>
        <v>17.8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7.4421799999999996</v>
      </c>
      <c r="K82" s="23">
        <v>4.2542</v>
      </c>
      <c r="L82" s="23">
        <v>0</v>
      </c>
      <c r="M82" s="23">
        <v>0.90601999999999994</v>
      </c>
      <c r="N82" s="23">
        <v>5.1975999999999996</v>
      </c>
      <c r="O82" s="23">
        <f t="shared" si="17"/>
        <v>17.8</v>
      </c>
      <c r="P82" s="24"/>
      <c r="Q82" s="81">
        <f t="shared" si="18"/>
        <v>17.8</v>
      </c>
      <c r="S82" s="78">
        <f t="shared" si="20"/>
        <v>7.4421799999999996</v>
      </c>
      <c r="T82" s="78">
        <f t="shared" si="21"/>
        <v>4.2542</v>
      </c>
      <c r="U82" s="78">
        <f t="shared" si="22"/>
        <v>0</v>
      </c>
      <c r="V82" s="78">
        <f t="shared" si="23"/>
        <v>0.90601999999999994</v>
      </c>
      <c r="W82" s="78">
        <f t="shared" si="24"/>
        <v>5.1975999999999996</v>
      </c>
    </row>
    <row r="83" spans="1:23">
      <c r="A83" s="8" t="s">
        <v>125</v>
      </c>
      <c r="B83" s="22">
        <v>18.643999999999998</v>
      </c>
      <c r="C83" s="22">
        <f t="shared" si="15"/>
        <v>18.643999999999998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7.7950563999999982</v>
      </c>
      <c r="K83" s="23">
        <v>4.4559159999999984</v>
      </c>
      <c r="L83" s="23">
        <v>0</v>
      </c>
      <c r="M83" s="23">
        <v>0.9489795999999997</v>
      </c>
      <c r="N83" s="23">
        <v>5.4440479999999987</v>
      </c>
      <c r="O83" s="23">
        <f t="shared" si="17"/>
        <v>18.643999999999998</v>
      </c>
      <c r="P83" s="24"/>
      <c r="Q83" s="81">
        <f t="shared" si="18"/>
        <v>18.643999999999998</v>
      </c>
      <c r="S83" s="78">
        <f t="shared" si="20"/>
        <v>7.7950563999999982</v>
      </c>
      <c r="T83" s="78">
        <f t="shared" si="21"/>
        <v>4.4559159999999984</v>
      </c>
      <c r="U83" s="78">
        <f t="shared" si="22"/>
        <v>0</v>
      </c>
      <c r="V83" s="78">
        <f t="shared" si="23"/>
        <v>0.9489795999999997</v>
      </c>
      <c r="W83" s="78">
        <f t="shared" si="24"/>
        <v>5.4440479999999987</v>
      </c>
    </row>
    <row r="84" spans="1:23">
      <c r="A84" s="8" t="s">
        <v>126</v>
      </c>
      <c r="B84" s="22">
        <v>18.260000000000002</v>
      </c>
      <c r="C84" s="22">
        <f t="shared" si="15"/>
        <v>18.260000000000002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7.634506</v>
      </c>
      <c r="K84" s="23">
        <v>4.364139999999999</v>
      </c>
      <c r="L84" s="23">
        <v>0</v>
      </c>
      <c r="M84" s="23">
        <v>0.92943399999999998</v>
      </c>
      <c r="N84" s="23">
        <v>5.3319199999999993</v>
      </c>
      <c r="O84" s="23">
        <f t="shared" si="17"/>
        <v>18.260000000000002</v>
      </c>
      <c r="P84" s="24"/>
      <c r="Q84" s="81">
        <f t="shared" si="18"/>
        <v>18.260000000000002</v>
      </c>
      <c r="S84" s="78">
        <f t="shared" si="20"/>
        <v>7.634506</v>
      </c>
      <c r="T84" s="78">
        <f t="shared" si="21"/>
        <v>4.364139999999999</v>
      </c>
      <c r="U84" s="78">
        <f t="shared" si="22"/>
        <v>0</v>
      </c>
      <c r="V84" s="78">
        <f t="shared" si="23"/>
        <v>0.92943399999999998</v>
      </c>
      <c r="W84" s="78">
        <f t="shared" si="24"/>
        <v>5.3319199999999993</v>
      </c>
    </row>
    <row r="85" spans="1:23">
      <c r="A85" s="8" t="s">
        <v>127</v>
      </c>
      <c r="B85" s="22">
        <v>17.32</v>
      </c>
      <c r="C85" s="22">
        <f t="shared" si="15"/>
        <v>17.32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7.241492</v>
      </c>
      <c r="K85" s="23">
        <v>4.1394799999999989</v>
      </c>
      <c r="L85" s="23">
        <v>0</v>
      </c>
      <c r="M85" s="23">
        <v>0.88158799999999982</v>
      </c>
      <c r="N85" s="23">
        <v>5.0574399999999988</v>
      </c>
      <c r="O85" s="23">
        <f t="shared" si="17"/>
        <v>17.32</v>
      </c>
      <c r="P85" s="24"/>
      <c r="Q85" s="81">
        <f t="shared" si="18"/>
        <v>17.32</v>
      </c>
      <c r="S85" s="78">
        <f t="shared" si="20"/>
        <v>7.241492</v>
      </c>
      <c r="T85" s="78">
        <f t="shared" si="21"/>
        <v>4.1394799999999989</v>
      </c>
      <c r="U85" s="78">
        <f t="shared" si="22"/>
        <v>0</v>
      </c>
      <c r="V85" s="78">
        <f t="shared" si="23"/>
        <v>0.88158799999999982</v>
      </c>
      <c r="W85" s="78">
        <f t="shared" si="24"/>
        <v>5.0574399999999988</v>
      </c>
    </row>
    <row r="86" spans="1:23">
      <c r="A86" s="8" t="s">
        <v>128</v>
      </c>
      <c r="B86" s="22">
        <v>17.8</v>
      </c>
      <c r="C86" s="22">
        <f t="shared" si="15"/>
        <v>17.8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7.4421799999999996</v>
      </c>
      <c r="K86" s="23">
        <v>4.2542</v>
      </c>
      <c r="L86" s="23">
        <v>0</v>
      </c>
      <c r="M86" s="23">
        <v>0.90601999999999994</v>
      </c>
      <c r="N86" s="23">
        <v>5.1975999999999996</v>
      </c>
      <c r="O86" s="23">
        <f t="shared" si="17"/>
        <v>17.8</v>
      </c>
      <c r="P86" s="24"/>
      <c r="Q86" s="81">
        <f t="shared" si="18"/>
        <v>17.8</v>
      </c>
      <c r="S86" s="78">
        <f t="shared" si="20"/>
        <v>7.4421799999999996</v>
      </c>
      <c r="T86" s="78">
        <f t="shared" si="21"/>
        <v>4.2542</v>
      </c>
      <c r="U86" s="78">
        <f t="shared" si="22"/>
        <v>0</v>
      </c>
      <c r="V86" s="78">
        <f t="shared" si="23"/>
        <v>0.90601999999999994</v>
      </c>
      <c r="W86" s="78">
        <f t="shared" si="24"/>
        <v>5.1975999999999996</v>
      </c>
    </row>
    <row r="87" spans="1:23">
      <c r="A87" s="8" t="s">
        <v>129</v>
      </c>
      <c r="B87" s="22">
        <v>17.911999999999999</v>
      </c>
      <c r="C87" s="22">
        <f t="shared" si="15"/>
        <v>17.911999999999999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7.4890071999999988</v>
      </c>
      <c r="K87" s="23">
        <v>4.2809679999999988</v>
      </c>
      <c r="L87" s="23">
        <v>0</v>
      </c>
      <c r="M87" s="23">
        <v>0.91172079999999978</v>
      </c>
      <c r="N87" s="23">
        <v>5.2303039999999994</v>
      </c>
      <c r="O87" s="23">
        <f t="shared" si="17"/>
        <v>17.911999999999999</v>
      </c>
      <c r="P87" s="24"/>
      <c r="Q87" s="81">
        <f t="shared" si="18"/>
        <v>17.911999999999999</v>
      </c>
      <c r="S87" s="78">
        <f t="shared" si="20"/>
        <v>7.4890071999999988</v>
      </c>
      <c r="T87" s="78">
        <f t="shared" si="21"/>
        <v>4.2809679999999988</v>
      </c>
      <c r="U87" s="78">
        <f t="shared" si="22"/>
        <v>0</v>
      </c>
      <c r="V87" s="78">
        <f t="shared" si="23"/>
        <v>0.91172079999999978</v>
      </c>
      <c r="W87" s="78">
        <f t="shared" si="24"/>
        <v>5.2303039999999994</v>
      </c>
    </row>
    <row r="88" spans="1:23">
      <c r="A88" s="8" t="s">
        <v>130</v>
      </c>
      <c r="B88" s="22">
        <v>17.547999999999998</v>
      </c>
      <c r="C88" s="22">
        <f t="shared" si="15"/>
        <v>17.547999999999998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7.3368187999999988</v>
      </c>
      <c r="K88" s="23">
        <v>4.1939719999999987</v>
      </c>
      <c r="L88" s="23">
        <v>0</v>
      </c>
      <c r="M88" s="23">
        <v>0.8931931999999998</v>
      </c>
      <c r="N88" s="23">
        <v>5.1240159999999983</v>
      </c>
      <c r="O88" s="23">
        <f t="shared" si="17"/>
        <v>17.547999999999998</v>
      </c>
      <c r="P88" s="24"/>
      <c r="Q88" s="81">
        <f t="shared" si="18"/>
        <v>17.547999999999998</v>
      </c>
      <c r="S88" s="78">
        <f t="shared" si="20"/>
        <v>7.3368187999999988</v>
      </c>
      <c r="T88" s="78">
        <f t="shared" si="21"/>
        <v>4.1939719999999987</v>
      </c>
      <c r="U88" s="78">
        <f t="shared" si="22"/>
        <v>0</v>
      </c>
      <c r="V88" s="78">
        <f t="shared" si="23"/>
        <v>0.8931931999999998</v>
      </c>
      <c r="W88" s="78">
        <f t="shared" si="24"/>
        <v>5.1240159999999983</v>
      </c>
    </row>
    <row r="89" spans="1:23">
      <c r="A89" s="8" t="s">
        <v>131</v>
      </c>
      <c r="B89" s="22">
        <v>18.143999999999998</v>
      </c>
      <c r="C89" s="22">
        <f t="shared" si="15"/>
        <v>18.143999999999998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7.5860063999999987</v>
      </c>
      <c r="K89" s="23">
        <v>4.3364159999999989</v>
      </c>
      <c r="L89" s="23">
        <v>0</v>
      </c>
      <c r="M89" s="23">
        <v>0.92352959999999984</v>
      </c>
      <c r="N89" s="23">
        <v>5.2980479999999979</v>
      </c>
      <c r="O89" s="23">
        <f t="shared" si="17"/>
        <v>18.143999999999998</v>
      </c>
      <c r="P89" s="24"/>
      <c r="Q89" s="81">
        <f t="shared" si="18"/>
        <v>18.143999999999998</v>
      </c>
      <c r="S89" s="78">
        <f t="shared" si="20"/>
        <v>7.5860063999999987</v>
      </c>
      <c r="T89" s="78">
        <f t="shared" si="21"/>
        <v>4.3364159999999989</v>
      </c>
      <c r="U89" s="78">
        <f t="shared" si="22"/>
        <v>0</v>
      </c>
      <c r="V89" s="78">
        <f t="shared" si="23"/>
        <v>0.92352959999999984</v>
      </c>
      <c r="W89" s="78">
        <f t="shared" si="24"/>
        <v>5.2980479999999979</v>
      </c>
    </row>
    <row r="90" spans="1:23">
      <c r="A90" s="8" t="s">
        <v>132</v>
      </c>
      <c r="B90" s="22">
        <v>18.295999999999999</v>
      </c>
      <c r="C90" s="22">
        <f t="shared" si="15"/>
        <v>18.295999999999999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7.6495575999999996</v>
      </c>
      <c r="K90" s="23">
        <v>4.3727439999999991</v>
      </c>
      <c r="L90" s="23">
        <v>0</v>
      </c>
      <c r="M90" s="23">
        <v>0.93126639999999983</v>
      </c>
      <c r="N90" s="23">
        <v>5.3424319999999996</v>
      </c>
      <c r="O90" s="23">
        <f t="shared" si="17"/>
        <v>18.295999999999999</v>
      </c>
      <c r="P90" s="24"/>
      <c r="Q90" s="81">
        <f t="shared" si="18"/>
        <v>18.295999999999999</v>
      </c>
      <c r="S90" s="78">
        <f t="shared" si="20"/>
        <v>7.6495575999999996</v>
      </c>
      <c r="T90" s="78">
        <f t="shared" si="21"/>
        <v>4.3727439999999991</v>
      </c>
      <c r="U90" s="78">
        <f t="shared" si="22"/>
        <v>0</v>
      </c>
      <c r="V90" s="78">
        <f t="shared" si="23"/>
        <v>0.93126639999999983</v>
      </c>
      <c r="W90" s="78">
        <f t="shared" si="24"/>
        <v>5.3424319999999996</v>
      </c>
    </row>
    <row r="91" spans="1:23">
      <c r="A91" s="8" t="s">
        <v>133</v>
      </c>
      <c r="B91" s="22">
        <v>18.068000000000001</v>
      </c>
      <c r="C91" s="22">
        <f t="shared" si="15"/>
        <v>18.068000000000001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7.5542308</v>
      </c>
      <c r="K91" s="23">
        <v>4.3182519999999993</v>
      </c>
      <c r="L91" s="23">
        <v>0</v>
      </c>
      <c r="M91" s="23">
        <v>0.91966119999999996</v>
      </c>
      <c r="N91" s="23">
        <v>5.2758559999999992</v>
      </c>
      <c r="O91" s="23">
        <f t="shared" si="17"/>
        <v>18.068000000000001</v>
      </c>
      <c r="P91" s="24"/>
      <c r="Q91" s="81">
        <f t="shared" si="18"/>
        <v>18.068000000000001</v>
      </c>
      <c r="S91" s="78">
        <f t="shared" si="20"/>
        <v>7.5542308</v>
      </c>
      <c r="T91" s="78">
        <f t="shared" si="21"/>
        <v>4.3182519999999993</v>
      </c>
      <c r="U91" s="78">
        <f t="shared" si="22"/>
        <v>0</v>
      </c>
      <c r="V91" s="78">
        <f t="shared" si="23"/>
        <v>0.91966119999999996</v>
      </c>
      <c r="W91" s="78">
        <f t="shared" si="24"/>
        <v>5.2758559999999992</v>
      </c>
    </row>
    <row r="92" spans="1:23">
      <c r="A92" s="8" t="s">
        <v>134</v>
      </c>
      <c r="B92" s="22">
        <v>18.068000000000001</v>
      </c>
      <c r="C92" s="22">
        <f t="shared" si="15"/>
        <v>18.068000000000001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7.5542308</v>
      </c>
      <c r="K92" s="23">
        <v>4.3182519999999993</v>
      </c>
      <c r="L92" s="23">
        <v>0</v>
      </c>
      <c r="M92" s="23">
        <v>0.91966119999999996</v>
      </c>
      <c r="N92" s="23">
        <v>5.2758559999999992</v>
      </c>
      <c r="O92" s="23">
        <f t="shared" si="17"/>
        <v>18.068000000000001</v>
      </c>
      <c r="P92" s="24"/>
      <c r="Q92" s="81">
        <f t="shared" si="18"/>
        <v>18.068000000000001</v>
      </c>
      <c r="S92" s="78">
        <f t="shared" si="20"/>
        <v>7.5542308</v>
      </c>
      <c r="T92" s="78">
        <f t="shared" si="21"/>
        <v>4.3182519999999993</v>
      </c>
      <c r="U92" s="78">
        <f t="shared" si="22"/>
        <v>0</v>
      </c>
      <c r="V92" s="78">
        <f t="shared" si="23"/>
        <v>0.91966119999999996</v>
      </c>
      <c r="W92" s="78">
        <f t="shared" si="24"/>
        <v>5.2758559999999992</v>
      </c>
    </row>
    <row r="93" spans="1:23">
      <c r="A93" s="8" t="s">
        <v>135</v>
      </c>
      <c r="B93" s="22">
        <v>16.263999999999999</v>
      </c>
      <c r="C93" s="22">
        <f t="shared" si="15"/>
        <v>16.263999999999999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6.7999783999999988</v>
      </c>
      <c r="K93" s="23">
        <v>3.8870959999999992</v>
      </c>
      <c r="L93" s="23">
        <v>0</v>
      </c>
      <c r="M93" s="23">
        <v>0.82783759999999984</v>
      </c>
      <c r="N93" s="23">
        <v>4.7490879999999995</v>
      </c>
      <c r="O93" s="23">
        <f t="shared" si="17"/>
        <v>16.263999999999999</v>
      </c>
      <c r="P93" s="24"/>
      <c r="Q93" s="81">
        <f t="shared" si="18"/>
        <v>16.263999999999999</v>
      </c>
      <c r="S93" s="78">
        <f t="shared" si="20"/>
        <v>6.7999783999999988</v>
      </c>
      <c r="T93" s="78">
        <f t="shared" si="21"/>
        <v>3.8870959999999992</v>
      </c>
      <c r="U93" s="78">
        <f t="shared" si="22"/>
        <v>0</v>
      </c>
      <c r="V93" s="78">
        <f t="shared" si="23"/>
        <v>0.82783759999999984</v>
      </c>
      <c r="W93" s="78">
        <f t="shared" si="24"/>
        <v>4.7490879999999995</v>
      </c>
    </row>
    <row r="94" spans="1:23">
      <c r="A94" s="8" t="s">
        <v>136</v>
      </c>
      <c r="B94" s="22">
        <v>16.224</v>
      </c>
      <c r="C94" s="22">
        <f t="shared" si="15"/>
        <v>16.224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6.7832543999999997</v>
      </c>
      <c r="K94" s="23">
        <v>3.8775359999999996</v>
      </c>
      <c r="L94" s="23">
        <v>0</v>
      </c>
      <c r="M94" s="23">
        <v>0.8258015999999998</v>
      </c>
      <c r="N94" s="23">
        <v>4.7374079999999994</v>
      </c>
      <c r="O94" s="23">
        <f t="shared" si="17"/>
        <v>16.224</v>
      </c>
      <c r="P94" s="24"/>
      <c r="Q94" s="81">
        <f t="shared" si="18"/>
        <v>16.224</v>
      </c>
      <c r="S94" s="78">
        <f t="shared" si="20"/>
        <v>6.7832543999999997</v>
      </c>
      <c r="T94" s="78">
        <f t="shared" si="21"/>
        <v>3.8775359999999996</v>
      </c>
      <c r="U94" s="78">
        <f t="shared" si="22"/>
        <v>0</v>
      </c>
      <c r="V94" s="78">
        <f t="shared" si="23"/>
        <v>0.8258015999999998</v>
      </c>
      <c r="W94" s="78">
        <f t="shared" si="24"/>
        <v>4.7374079999999994</v>
      </c>
    </row>
    <row r="95" spans="1:23">
      <c r="A95" s="8" t="s">
        <v>137</v>
      </c>
      <c r="B95" s="22">
        <v>16.992000000000001</v>
      </c>
      <c r="C95" s="22">
        <f t="shared" si="15"/>
        <v>16.992000000000001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7.1043552000000005</v>
      </c>
      <c r="K95" s="23">
        <v>4.0610879999999989</v>
      </c>
      <c r="L95" s="23">
        <v>0</v>
      </c>
      <c r="M95" s="23">
        <v>0.86489279999999991</v>
      </c>
      <c r="N95" s="23">
        <v>4.961663999999999</v>
      </c>
      <c r="O95" s="23">
        <f t="shared" si="17"/>
        <v>16.992000000000001</v>
      </c>
      <c r="P95" s="24"/>
      <c r="Q95" s="81">
        <f t="shared" si="18"/>
        <v>16.992000000000001</v>
      </c>
      <c r="S95" s="78">
        <f t="shared" si="20"/>
        <v>7.1043552000000005</v>
      </c>
      <c r="T95" s="78">
        <f t="shared" si="21"/>
        <v>4.0610879999999989</v>
      </c>
      <c r="U95" s="78">
        <f t="shared" si="22"/>
        <v>0</v>
      </c>
      <c r="V95" s="78">
        <f t="shared" si="23"/>
        <v>0.86489279999999991</v>
      </c>
      <c r="W95" s="78">
        <f t="shared" si="24"/>
        <v>4.961663999999999</v>
      </c>
    </row>
    <row r="96" spans="1:23">
      <c r="A96" s="8" t="s">
        <v>138</v>
      </c>
      <c r="B96" s="22">
        <v>17.952000000000002</v>
      </c>
      <c r="C96" s="22">
        <f t="shared" si="15"/>
        <v>17.952000000000002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7.5057312000000005</v>
      </c>
      <c r="K96" s="23">
        <v>4.2905279999999992</v>
      </c>
      <c r="L96" s="23">
        <v>0</v>
      </c>
      <c r="M96" s="23">
        <v>0.91375679999999992</v>
      </c>
      <c r="N96" s="23">
        <v>5.2419839999999995</v>
      </c>
      <c r="O96" s="23">
        <f t="shared" si="17"/>
        <v>17.952000000000002</v>
      </c>
      <c r="P96" s="24"/>
      <c r="Q96" s="81">
        <f t="shared" si="18"/>
        <v>17.952000000000002</v>
      </c>
      <c r="S96" s="78">
        <f t="shared" si="20"/>
        <v>7.5057312000000005</v>
      </c>
      <c r="T96" s="78">
        <f t="shared" si="21"/>
        <v>4.2905279999999992</v>
      </c>
      <c r="U96" s="78">
        <f t="shared" si="22"/>
        <v>0</v>
      </c>
      <c r="V96" s="78">
        <f t="shared" si="23"/>
        <v>0.91375679999999992</v>
      </c>
      <c r="W96" s="78">
        <f t="shared" si="24"/>
        <v>5.2419839999999995</v>
      </c>
    </row>
    <row r="97" spans="1:26">
      <c r="A97" s="8" t="s">
        <v>139</v>
      </c>
      <c r="B97" s="22">
        <v>18.2</v>
      </c>
      <c r="C97" s="22">
        <f t="shared" si="15"/>
        <v>18.2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7.6094199999999992</v>
      </c>
      <c r="K97" s="23">
        <v>4.3497999999999992</v>
      </c>
      <c r="L97" s="23">
        <v>0</v>
      </c>
      <c r="M97" s="23">
        <v>0.92637999999999976</v>
      </c>
      <c r="N97" s="23">
        <v>5.3143999999999982</v>
      </c>
      <c r="O97" s="23">
        <f t="shared" si="17"/>
        <v>18.2</v>
      </c>
      <c r="P97" s="24"/>
      <c r="Q97" s="81">
        <f t="shared" si="18"/>
        <v>18.2</v>
      </c>
      <c r="S97" s="78">
        <f t="shared" si="20"/>
        <v>7.6094199999999992</v>
      </c>
      <c r="T97" s="78">
        <f t="shared" si="21"/>
        <v>4.3497999999999992</v>
      </c>
      <c r="U97" s="78">
        <f t="shared" si="22"/>
        <v>0</v>
      </c>
      <c r="V97" s="78">
        <f t="shared" si="23"/>
        <v>0.92637999999999976</v>
      </c>
      <c r="W97" s="78">
        <f t="shared" si="24"/>
        <v>5.3143999999999982</v>
      </c>
    </row>
    <row r="98" spans="1:26">
      <c r="A98" s="8" t="s">
        <v>140</v>
      </c>
      <c r="B98" s="22">
        <v>17.8</v>
      </c>
      <c r="C98" s="22">
        <f t="shared" si="15"/>
        <v>17.8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7.4421799999999996</v>
      </c>
      <c r="K98" s="23">
        <v>4.2542</v>
      </c>
      <c r="L98" s="23">
        <v>0</v>
      </c>
      <c r="M98" s="23">
        <v>0.90601999999999994</v>
      </c>
      <c r="N98" s="23">
        <v>5.1975999999999996</v>
      </c>
      <c r="O98" s="23">
        <f t="shared" si="17"/>
        <v>17.8</v>
      </c>
      <c r="P98" s="24"/>
      <c r="Q98" s="81">
        <f t="shared" si="18"/>
        <v>17.8</v>
      </c>
      <c r="S98" s="78">
        <f t="shared" si="20"/>
        <v>7.4421799999999996</v>
      </c>
      <c r="T98" s="78">
        <f t="shared" si="21"/>
        <v>4.2542</v>
      </c>
      <c r="U98" s="78">
        <f t="shared" si="22"/>
        <v>0</v>
      </c>
      <c r="V98" s="78">
        <f t="shared" si="23"/>
        <v>0.90601999999999994</v>
      </c>
      <c r="W98" s="78">
        <f t="shared" si="24"/>
        <v>5.1975999999999996</v>
      </c>
    </row>
    <row r="99" spans="1:26">
      <c r="A99" s="8" t="s">
        <v>175</v>
      </c>
      <c r="B99" s="22">
        <f t="shared" ref="B99:Q99" si="25">SUM(B3:B98)/4000</f>
        <v>0.41969599999999968</v>
      </c>
      <c r="C99" s="22">
        <f t="shared" si="25"/>
        <v>0.41969599999999968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0.1754748975999999</v>
      </c>
      <c r="K99" s="24">
        <f t="shared" si="25"/>
        <v>0.10030734399999998</v>
      </c>
      <c r="L99" s="24">
        <f t="shared" si="25"/>
        <v>0</v>
      </c>
      <c r="M99" s="24">
        <f t="shared" si="25"/>
        <v>2.1362526399999991E-2</v>
      </c>
      <c r="N99" s="24">
        <f t="shared" si="25"/>
        <v>0.12255123199999995</v>
      </c>
      <c r="O99" s="25">
        <f t="shared" si="25"/>
        <v>0.41969599999999968</v>
      </c>
      <c r="P99" s="25"/>
      <c r="Q99" s="85">
        <f t="shared" si="25"/>
        <v>0.41969599999999968</v>
      </c>
      <c r="S99" s="78">
        <f>SUM(S3:S98)/4000</f>
        <v>0.1754748975999999</v>
      </c>
      <c r="T99" s="78">
        <f t="shared" ref="T99:W99" si="26">SUM(T3:T98)/4000</f>
        <v>0.10030734399999998</v>
      </c>
      <c r="U99" s="78">
        <f t="shared" si="26"/>
        <v>0</v>
      </c>
      <c r="V99" s="78">
        <f t="shared" si="26"/>
        <v>2.1362526399999991E-2</v>
      </c>
      <c r="W99" s="78">
        <f t="shared" si="26"/>
        <v>0.12255123199999995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44858</v>
      </c>
      <c r="U2" s="115" t="s">
        <v>231</v>
      </c>
      <c r="V2" s="115" t="s">
        <v>230</v>
      </c>
      <c r="W2" s="30" t="s">
        <v>263</v>
      </c>
      <c r="X2" t="s">
        <v>359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1.64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1.64</v>
      </c>
      <c r="W3">
        <v>0</v>
      </c>
      <c r="X3">
        <v>1.64</v>
      </c>
      <c r="Y3">
        <v>0</v>
      </c>
    </row>
    <row r="4" spans="1:25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0.77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0.77</v>
      </c>
      <c r="W4">
        <v>0</v>
      </c>
      <c r="X4">
        <v>0.77</v>
      </c>
      <c r="Y4">
        <v>0</v>
      </c>
    </row>
    <row r="5" spans="1:25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6.76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6.76</v>
      </c>
      <c r="W5">
        <v>0</v>
      </c>
      <c r="X5">
        <v>6.76</v>
      </c>
      <c r="Y5">
        <v>0</v>
      </c>
    </row>
    <row r="6" spans="1:25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1.06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1.06</v>
      </c>
      <c r="W6">
        <v>0</v>
      </c>
      <c r="X6">
        <v>1.06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0.97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0.97</v>
      </c>
      <c r="W7">
        <v>0</v>
      </c>
      <c r="X7">
        <v>0.97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1.74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1.74</v>
      </c>
      <c r="W12">
        <v>0</v>
      </c>
      <c r="X12">
        <v>1.74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0.1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0.1</v>
      </c>
      <c r="W14">
        <v>0</v>
      </c>
      <c r="X14">
        <v>0.1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4.7300000000000004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4.7300000000000004</v>
      </c>
      <c r="W15">
        <v>0</v>
      </c>
      <c r="X15">
        <v>4.7300000000000004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5.79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5.79</v>
      </c>
      <c r="W17">
        <v>0</v>
      </c>
      <c r="X17">
        <v>5.79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8.1999999999999993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8.1999999999999993</v>
      </c>
      <c r="W18">
        <v>0</v>
      </c>
      <c r="X18">
        <v>8.1999999999999993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9.65</v>
      </c>
      <c r="N19" s="115">
        <v>0</v>
      </c>
      <c r="O19" s="88">
        <v>-19</v>
      </c>
      <c r="P19" s="88">
        <v>0</v>
      </c>
      <c r="Q19" s="88">
        <v>0</v>
      </c>
      <c r="R19" s="88">
        <v>0</v>
      </c>
      <c r="S19" s="116">
        <v>0</v>
      </c>
      <c r="U19" s="115">
        <v>-19</v>
      </c>
      <c r="V19" s="116">
        <v>9.65</v>
      </c>
      <c r="W19">
        <v>-19</v>
      </c>
      <c r="X19">
        <v>9.65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9.65</v>
      </c>
      <c r="N20" s="115">
        <v>0</v>
      </c>
      <c r="O20" s="88">
        <v>-29</v>
      </c>
      <c r="P20" s="88">
        <v>0</v>
      </c>
      <c r="Q20" s="88">
        <v>0</v>
      </c>
      <c r="R20" s="88">
        <v>0</v>
      </c>
      <c r="S20" s="116">
        <v>0</v>
      </c>
      <c r="U20" s="115">
        <v>-29</v>
      </c>
      <c r="V20" s="116">
        <v>9.65</v>
      </c>
      <c r="W20">
        <v>-29</v>
      </c>
      <c r="X20">
        <v>9.65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9.65</v>
      </c>
      <c r="N21" s="115">
        <v>0</v>
      </c>
      <c r="O21" s="88">
        <v>-24</v>
      </c>
      <c r="P21" s="88">
        <v>0</v>
      </c>
      <c r="Q21" s="88">
        <v>0</v>
      </c>
      <c r="R21" s="88">
        <v>0</v>
      </c>
      <c r="S21" s="116">
        <v>0</v>
      </c>
      <c r="U21" s="115">
        <v>-24</v>
      </c>
      <c r="V21" s="116">
        <v>9.65</v>
      </c>
      <c r="W21">
        <v>-24</v>
      </c>
      <c r="X21">
        <v>9.65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9.65</v>
      </c>
      <c r="N22" s="115">
        <v>0</v>
      </c>
      <c r="O22" s="88">
        <v>-19</v>
      </c>
      <c r="P22" s="88">
        <v>0</v>
      </c>
      <c r="Q22" s="88">
        <v>0</v>
      </c>
      <c r="R22" s="88">
        <v>0</v>
      </c>
      <c r="S22" s="116">
        <v>0</v>
      </c>
      <c r="U22" s="115">
        <v>-19</v>
      </c>
      <c r="V22" s="116">
        <v>9.65</v>
      </c>
      <c r="W22">
        <v>-19</v>
      </c>
      <c r="X22">
        <v>9.65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4.83</v>
      </c>
      <c r="N23" s="115">
        <v>0</v>
      </c>
      <c r="O23" s="88">
        <v>-14</v>
      </c>
      <c r="P23" s="88">
        <v>0</v>
      </c>
      <c r="Q23" s="88">
        <v>0</v>
      </c>
      <c r="R23" s="88">
        <v>0</v>
      </c>
      <c r="S23" s="116">
        <v>0</v>
      </c>
      <c r="U23" s="115">
        <v>-14</v>
      </c>
      <c r="V23" s="116">
        <v>4.83</v>
      </c>
      <c r="W23">
        <v>-14</v>
      </c>
      <c r="X23">
        <v>4.83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9.65</v>
      </c>
      <c r="N24" s="115">
        <v>0</v>
      </c>
      <c r="O24" s="88">
        <v>-14</v>
      </c>
      <c r="P24" s="88">
        <v>0</v>
      </c>
      <c r="Q24" s="88">
        <v>0</v>
      </c>
      <c r="R24" s="88">
        <v>0</v>
      </c>
      <c r="S24" s="116">
        <v>0</v>
      </c>
      <c r="U24" s="115">
        <v>-14</v>
      </c>
      <c r="V24" s="116">
        <v>9.65</v>
      </c>
      <c r="W24">
        <v>-14</v>
      </c>
      <c r="X24">
        <v>9.65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8.11</v>
      </c>
      <c r="N25" s="115">
        <v>0</v>
      </c>
      <c r="O25" s="88">
        <v>-86</v>
      </c>
      <c r="P25" s="88">
        <v>0</v>
      </c>
      <c r="Q25" s="88">
        <v>0</v>
      </c>
      <c r="R25" s="88">
        <v>0</v>
      </c>
      <c r="S25" s="116">
        <v>0</v>
      </c>
      <c r="U25" s="115">
        <v>-86</v>
      </c>
      <c r="V25" s="116">
        <v>8.11</v>
      </c>
      <c r="W25">
        <v>-86</v>
      </c>
      <c r="X25">
        <v>8.11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9.65</v>
      </c>
      <c r="N26" s="115">
        <v>0</v>
      </c>
      <c r="O26" s="88">
        <v>-91</v>
      </c>
      <c r="P26" s="88">
        <v>0</v>
      </c>
      <c r="Q26" s="88">
        <v>0</v>
      </c>
      <c r="R26" s="88">
        <v>0</v>
      </c>
      <c r="S26" s="116">
        <v>0</v>
      </c>
      <c r="U26" s="115">
        <v>-91</v>
      </c>
      <c r="V26" s="116">
        <v>9.65</v>
      </c>
      <c r="W26">
        <v>-91</v>
      </c>
      <c r="X26">
        <v>9.65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9.65</v>
      </c>
      <c r="N27" s="115">
        <v>0</v>
      </c>
      <c r="O27" s="88">
        <v>-71</v>
      </c>
      <c r="P27" s="88">
        <v>-30</v>
      </c>
      <c r="Q27" s="88">
        <v>0</v>
      </c>
      <c r="R27" s="88">
        <v>0</v>
      </c>
      <c r="S27" s="116">
        <v>0</v>
      </c>
      <c r="U27" s="115">
        <v>-101</v>
      </c>
      <c r="V27" s="116">
        <v>9.65</v>
      </c>
      <c r="W27">
        <v>-71</v>
      </c>
      <c r="X27">
        <v>9.65</v>
      </c>
      <c r="Y27">
        <v>-30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9.65</v>
      </c>
      <c r="N28" s="115">
        <v>0</v>
      </c>
      <c r="O28" s="88">
        <v>-125</v>
      </c>
      <c r="P28" s="88">
        <v>0</v>
      </c>
      <c r="Q28" s="88">
        <v>0</v>
      </c>
      <c r="R28" s="88">
        <v>0</v>
      </c>
      <c r="S28" s="116">
        <v>0</v>
      </c>
      <c r="U28" s="115">
        <v>-125</v>
      </c>
      <c r="V28" s="116">
        <v>9.65</v>
      </c>
      <c r="W28">
        <v>-125</v>
      </c>
      <c r="X28">
        <v>9.65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9.65</v>
      </c>
      <c r="N29" s="115">
        <v>0</v>
      </c>
      <c r="O29" s="88">
        <v>-120</v>
      </c>
      <c r="P29" s="88">
        <v>0</v>
      </c>
      <c r="Q29" s="88">
        <v>0</v>
      </c>
      <c r="R29" s="88">
        <v>0</v>
      </c>
      <c r="S29" s="116">
        <v>0</v>
      </c>
      <c r="U29" s="115">
        <v>-120</v>
      </c>
      <c r="V29" s="116">
        <v>9.65</v>
      </c>
      <c r="W29">
        <v>-120</v>
      </c>
      <c r="X29">
        <v>9.65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4.54</v>
      </c>
      <c r="N30" s="115">
        <v>0</v>
      </c>
      <c r="O30" s="88">
        <v>-110</v>
      </c>
      <c r="P30" s="88">
        <v>0</v>
      </c>
      <c r="Q30" s="88">
        <v>0</v>
      </c>
      <c r="R30" s="88">
        <v>0</v>
      </c>
      <c r="S30" s="116">
        <v>0</v>
      </c>
      <c r="U30" s="115">
        <v>-110</v>
      </c>
      <c r="V30" s="116">
        <v>4.54</v>
      </c>
      <c r="W30">
        <v>-110</v>
      </c>
      <c r="X30">
        <v>4.54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9.65</v>
      </c>
      <c r="N31" s="115">
        <v>0</v>
      </c>
      <c r="O31" s="88">
        <v>-105</v>
      </c>
      <c r="P31" s="88">
        <v>0</v>
      </c>
      <c r="Q31" s="88">
        <v>0</v>
      </c>
      <c r="R31" s="88">
        <v>0</v>
      </c>
      <c r="S31" s="116">
        <v>0</v>
      </c>
      <c r="U31" s="115">
        <v>-105</v>
      </c>
      <c r="V31" s="116">
        <v>9.65</v>
      </c>
      <c r="W31">
        <v>-105</v>
      </c>
      <c r="X31">
        <v>9.65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9.65</v>
      </c>
      <c r="N32" s="115">
        <v>0</v>
      </c>
      <c r="O32" s="88">
        <v>-105</v>
      </c>
      <c r="P32" s="88">
        <v>0</v>
      </c>
      <c r="Q32" s="88">
        <v>0</v>
      </c>
      <c r="R32" s="88">
        <v>0</v>
      </c>
      <c r="S32" s="116">
        <v>0</v>
      </c>
      <c r="U32" s="115">
        <v>-105</v>
      </c>
      <c r="V32" s="116">
        <v>9.65</v>
      </c>
      <c r="W32">
        <v>-105</v>
      </c>
      <c r="X32">
        <v>9.65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9.65</v>
      </c>
      <c r="N33" s="115">
        <v>0</v>
      </c>
      <c r="O33" s="88">
        <v>-89</v>
      </c>
      <c r="P33" s="88">
        <v>0</v>
      </c>
      <c r="Q33" s="88">
        <v>0</v>
      </c>
      <c r="R33" s="88">
        <v>0</v>
      </c>
      <c r="S33" s="116">
        <v>0</v>
      </c>
      <c r="U33" s="115">
        <v>-89</v>
      </c>
      <c r="V33" s="116">
        <v>9.65</v>
      </c>
      <c r="W33">
        <v>-89</v>
      </c>
      <c r="X33">
        <v>9.65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9.65</v>
      </c>
      <c r="N34" s="115">
        <v>0</v>
      </c>
      <c r="O34" s="88">
        <v>-41</v>
      </c>
      <c r="P34" s="88">
        <v>0</v>
      </c>
      <c r="Q34" s="88">
        <v>0</v>
      </c>
      <c r="R34" s="88">
        <v>0</v>
      </c>
      <c r="S34" s="116">
        <v>0</v>
      </c>
      <c r="U34" s="115">
        <v>-41</v>
      </c>
      <c r="V34" s="116">
        <v>9.65</v>
      </c>
      <c r="W34">
        <v>-41</v>
      </c>
      <c r="X34">
        <v>9.65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9.65</v>
      </c>
      <c r="W35">
        <v>0</v>
      </c>
      <c r="X35">
        <v>9.65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9.65</v>
      </c>
      <c r="W36">
        <v>0</v>
      </c>
      <c r="X36">
        <v>9.65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4.4400000000000004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4.4400000000000004</v>
      </c>
      <c r="W37">
        <v>0</v>
      </c>
      <c r="X37">
        <v>4.4400000000000004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9.65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9.65</v>
      </c>
      <c r="W38">
        <v>0</v>
      </c>
      <c r="X38">
        <v>9.65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9.65</v>
      </c>
      <c r="N39" s="115">
        <v>0</v>
      </c>
      <c r="O39" s="88">
        <v>-24</v>
      </c>
      <c r="P39" s="88">
        <v>0</v>
      </c>
      <c r="Q39" s="88">
        <v>0</v>
      </c>
      <c r="R39" s="88">
        <v>0</v>
      </c>
      <c r="S39" s="116">
        <v>0</v>
      </c>
      <c r="U39" s="115">
        <v>-24</v>
      </c>
      <c r="V39" s="116">
        <v>9.65</v>
      </c>
      <c r="W39">
        <v>-24</v>
      </c>
      <c r="X39">
        <v>9.65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9.65</v>
      </c>
      <c r="N40" s="115">
        <v>0</v>
      </c>
      <c r="O40" s="88">
        <v>-24</v>
      </c>
      <c r="P40" s="88">
        <v>0</v>
      </c>
      <c r="Q40" s="88">
        <v>0</v>
      </c>
      <c r="R40" s="88">
        <v>0</v>
      </c>
      <c r="S40" s="116">
        <v>0</v>
      </c>
      <c r="U40" s="115">
        <v>-24</v>
      </c>
      <c r="V40" s="116">
        <v>9.65</v>
      </c>
      <c r="W40">
        <v>-24</v>
      </c>
      <c r="X40">
        <v>9.65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9.65</v>
      </c>
      <c r="N41" s="115">
        <v>0</v>
      </c>
      <c r="O41" s="88">
        <v>-29</v>
      </c>
      <c r="P41" s="88">
        <v>0</v>
      </c>
      <c r="Q41" s="88">
        <v>0</v>
      </c>
      <c r="R41" s="88">
        <v>0</v>
      </c>
      <c r="S41" s="116">
        <v>0</v>
      </c>
      <c r="U41" s="115">
        <v>-29</v>
      </c>
      <c r="V41" s="116">
        <v>9.65</v>
      </c>
      <c r="W41">
        <v>-29</v>
      </c>
      <c r="X41">
        <v>9.65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9.65</v>
      </c>
      <c r="N42" s="115">
        <v>0</v>
      </c>
      <c r="O42" s="88">
        <v>-34</v>
      </c>
      <c r="P42" s="88">
        <v>0</v>
      </c>
      <c r="Q42" s="88">
        <v>0</v>
      </c>
      <c r="R42" s="88">
        <v>0</v>
      </c>
      <c r="S42" s="116">
        <v>0</v>
      </c>
      <c r="U42" s="115">
        <v>-34</v>
      </c>
      <c r="V42" s="116">
        <v>9.65</v>
      </c>
      <c r="W42">
        <v>-34</v>
      </c>
      <c r="X42">
        <v>9.65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9.65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9.65</v>
      </c>
      <c r="W43">
        <v>0</v>
      </c>
      <c r="X43">
        <v>9.65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3.76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3.76</v>
      </c>
      <c r="W44">
        <v>0</v>
      </c>
      <c r="X44">
        <v>3.76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9.65</v>
      </c>
      <c r="N45" s="115">
        <v>0</v>
      </c>
      <c r="O45" s="88">
        <v>-24</v>
      </c>
      <c r="P45" s="88">
        <v>0</v>
      </c>
      <c r="Q45" s="88">
        <v>0</v>
      </c>
      <c r="R45" s="88">
        <v>0</v>
      </c>
      <c r="S45" s="116">
        <v>0</v>
      </c>
      <c r="U45" s="115">
        <v>-24</v>
      </c>
      <c r="V45" s="116">
        <v>9.65</v>
      </c>
      <c r="W45">
        <v>-24</v>
      </c>
      <c r="X45">
        <v>9.65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9.27</v>
      </c>
      <c r="N46" s="115">
        <v>0</v>
      </c>
      <c r="O46" s="88">
        <v>-34</v>
      </c>
      <c r="P46" s="88">
        <v>0</v>
      </c>
      <c r="Q46" s="88">
        <v>0</v>
      </c>
      <c r="R46" s="88">
        <v>0</v>
      </c>
      <c r="S46" s="116">
        <v>0</v>
      </c>
      <c r="U46" s="115">
        <v>-34</v>
      </c>
      <c r="V46" s="116">
        <v>9.27</v>
      </c>
      <c r="W46">
        <v>-34</v>
      </c>
      <c r="X46">
        <v>9.27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9.65</v>
      </c>
      <c r="N47" s="115">
        <v>0</v>
      </c>
      <c r="O47" s="88">
        <v>-12.2</v>
      </c>
      <c r="P47" s="88">
        <v>0</v>
      </c>
      <c r="Q47" s="88">
        <v>0</v>
      </c>
      <c r="R47" s="88">
        <v>0</v>
      </c>
      <c r="S47" s="116">
        <v>0</v>
      </c>
      <c r="U47" s="115">
        <v>-12.2</v>
      </c>
      <c r="V47" s="116">
        <v>9.65</v>
      </c>
      <c r="W47">
        <v>-12.2</v>
      </c>
      <c r="X47">
        <v>9.65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8.11</v>
      </c>
      <c r="N48" s="115">
        <v>0</v>
      </c>
      <c r="O48" s="88">
        <v>0</v>
      </c>
      <c r="P48" s="88">
        <v>-14</v>
      </c>
      <c r="Q48" s="88">
        <v>0</v>
      </c>
      <c r="R48" s="88">
        <v>0</v>
      </c>
      <c r="S48" s="116">
        <v>0</v>
      </c>
      <c r="U48" s="115">
        <v>-14</v>
      </c>
      <c r="V48" s="116">
        <v>8.11</v>
      </c>
      <c r="W48">
        <v>0</v>
      </c>
      <c r="X48">
        <v>8.11</v>
      </c>
      <c r="Y48">
        <v>-14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7.43</v>
      </c>
      <c r="N49" s="115">
        <v>0</v>
      </c>
      <c r="O49" s="88">
        <v>0</v>
      </c>
      <c r="P49" s="88">
        <v>-11</v>
      </c>
      <c r="Q49" s="88">
        <v>0</v>
      </c>
      <c r="R49" s="88">
        <v>0</v>
      </c>
      <c r="S49" s="116">
        <v>0</v>
      </c>
      <c r="U49" s="115">
        <v>-11</v>
      </c>
      <c r="V49" s="116">
        <v>7.43</v>
      </c>
      <c r="W49">
        <v>0</v>
      </c>
      <c r="X49">
        <v>7.43</v>
      </c>
      <c r="Y49">
        <v>-11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9.65</v>
      </c>
      <c r="N50" s="115">
        <v>0</v>
      </c>
      <c r="O50" s="88">
        <v>0</v>
      </c>
      <c r="P50" s="88">
        <v>-20</v>
      </c>
      <c r="Q50" s="88">
        <v>0</v>
      </c>
      <c r="R50" s="88">
        <v>0</v>
      </c>
      <c r="S50" s="116">
        <v>0</v>
      </c>
      <c r="U50" s="115">
        <v>-20</v>
      </c>
      <c r="V50" s="116">
        <v>9.65</v>
      </c>
      <c r="W50">
        <v>0</v>
      </c>
      <c r="X50">
        <v>9.65</v>
      </c>
      <c r="Y50">
        <v>-20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5.69</v>
      </c>
      <c r="N51" s="115">
        <v>0</v>
      </c>
      <c r="O51" s="88">
        <v>0</v>
      </c>
      <c r="P51" s="88">
        <v>-32</v>
      </c>
      <c r="Q51" s="88">
        <v>0</v>
      </c>
      <c r="R51" s="88">
        <v>0</v>
      </c>
      <c r="S51" s="116">
        <v>0</v>
      </c>
      <c r="U51" s="115">
        <v>-32</v>
      </c>
      <c r="V51" s="116">
        <v>5.69</v>
      </c>
      <c r="W51">
        <v>0</v>
      </c>
      <c r="X51">
        <v>5.69</v>
      </c>
      <c r="Y51">
        <v>-32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9.65</v>
      </c>
      <c r="N52" s="115">
        <v>0</v>
      </c>
      <c r="O52" s="88">
        <v>0</v>
      </c>
      <c r="P52" s="88">
        <v>-41</v>
      </c>
      <c r="Q52" s="88">
        <v>0</v>
      </c>
      <c r="R52" s="88">
        <v>0</v>
      </c>
      <c r="S52" s="116">
        <v>0</v>
      </c>
      <c r="U52" s="115">
        <v>-41</v>
      </c>
      <c r="V52" s="116">
        <v>9.65</v>
      </c>
      <c r="W52">
        <v>0</v>
      </c>
      <c r="X52">
        <v>9.65</v>
      </c>
      <c r="Y52">
        <v>-41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9.65</v>
      </c>
      <c r="N53" s="115">
        <v>0</v>
      </c>
      <c r="O53" s="88">
        <v>0</v>
      </c>
      <c r="P53" s="88">
        <v>-53</v>
      </c>
      <c r="Q53" s="88">
        <v>0</v>
      </c>
      <c r="R53" s="88">
        <v>0</v>
      </c>
      <c r="S53" s="116">
        <v>0</v>
      </c>
      <c r="U53" s="115">
        <v>-53</v>
      </c>
      <c r="V53" s="116">
        <v>9.65</v>
      </c>
      <c r="W53">
        <v>0</v>
      </c>
      <c r="X53">
        <v>9.65</v>
      </c>
      <c r="Y53">
        <v>-53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9.65</v>
      </c>
      <c r="N54" s="115">
        <v>0</v>
      </c>
      <c r="O54" s="88">
        <v>0</v>
      </c>
      <c r="P54" s="88">
        <v>-64</v>
      </c>
      <c r="Q54" s="88">
        <v>0</v>
      </c>
      <c r="R54" s="88">
        <v>0</v>
      </c>
      <c r="S54" s="116">
        <v>0</v>
      </c>
      <c r="U54" s="115">
        <v>-64</v>
      </c>
      <c r="V54" s="116">
        <v>9.65</v>
      </c>
      <c r="W54">
        <v>0</v>
      </c>
      <c r="X54">
        <v>9.65</v>
      </c>
      <c r="Y54">
        <v>-64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9.65</v>
      </c>
      <c r="N55" s="115">
        <v>0</v>
      </c>
      <c r="O55" s="88">
        <v>0</v>
      </c>
      <c r="P55" s="88">
        <v>-73</v>
      </c>
      <c r="Q55" s="88">
        <v>0</v>
      </c>
      <c r="R55" s="88">
        <v>0</v>
      </c>
      <c r="S55" s="116">
        <v>0</v>
      </c>
      <c r="U55" s="115">
        <v>-73</v>
      </c>
      <c r="V55" s="116">
        <v>9.65</v>
      </c>
      <c r="W55">
        <v>0</v>
      </c>
      <c r="X55">
        <v>9.65</v>
      </c>
      <c r="Y55">
        <v>-73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9.65</v>
      </c>
      <c r="N56" s="115">
        <v>0</v>
      </c>
      <c r="O56" s="88">
        <v>0</v>
      </c>
      <c r="P56" s="88">
        <v>-82</v>
      </c>
      <c r="Q56" s="88">
        <v>0</v>
      </c>
      <c r="R56" s="88">
        <v>0</v>
      </c>
      <c r="S56" s="116">
        <v>0</v>
      </c>
      <c r="U56" s="115">
        <v>-82</v>
      </c>
      <c r="V56" s="116">
        <v>9.65</v>
      </c>
      <c r="W56">
        <v>0</v>
      </c>
      <c r="X56">
        <v>9.65</v>
      </c>
      <c r="Y56">
        <v>-82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9.65</v>
      </c>
      <c r="N57" s="115">
        <v>0</v>
      </c>
      <c r="O57" s="88">
        <v>0</v>
      </c>
      <c r="P57" s="88">
        <v>-97</v>
      </c>
      <c r="Q57" s="88">
        <v>0</v>
      </c>
      <c r="R57" s="88">
        <v>0</v>
      </c>
      <c r="S57" s="116">
        <v>0</v>
      </c>
      <c r="U57" s="115">
        <v>-97</v>
      </c>
      <c r="V57" s="116">
        <v>9.65</v>
      </c>
      <c r="W57">
        <v>0</v>
      </c>
      <c r="X57">
        <v>9.65</v>
      </c>
      <c r="Y57">
        <v>-97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1.83</v>
      </c>
      <c r="N58" s="115">
        <v>0</v>
      </c>
      <c r="O58" s="88">
        <v>0</v>
      </c>
      <c r="P58" s="88">
        <v>-107</v>
      </c>
      <c r="Q58" s="88">
        <v>0</v>
      </c>
      <c r="R58" s="88">
        <v>0</v>
      </c>
      <c r="S58" s="116">
        <v>0</v>
      </c>
      <c r="U58" s="115">
        <v>-107</v>
      </c>
      <c r="V58" s="116">
        <v>1.83</v>
      </c>
      <c r="W58">
        <v>0</v>
      </c>
      <c r="X58">
        <v>1.83</v>
      </c>
      <c r="Y58">
        <v>-107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9.65</v>
      </c>
      <c r="N59" s="115">
        <v>0</v>
      </c>
      <c r="O59" s="88">
        <v>0</v>
      </c>
      <c r="P59" s="88">
        <v>-122</v>
      </c>
      <c r="Q59" s="88">
        <v>0</v>
      </c>
      <c r="R59" s="88">
        <v>0</v>
      </c>
      <c r="S59" s="116">
        <v>0</v>
      </c>
      <c r="U59" s="115">
        <v>-122</v>
      </c>
      <c r="V59" s="116">
        <v>9.65</v>
      </c>
      <c r="W59">
        <v>0</v>
      </c>
      <c r="X59">
        <v>9.65</v>
      </c>
      <c r="Y59">
        <v>-122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9.65</v>
      </c>
      <c r="N60" s="115">
        <v>0</v>
      </c>
      <c r="O60" s="88">
        <v>0</v>
      </c>
      <c r="P60" s="88">
        <v>-132</v>
      </c>
      <c r="Q60" s="88">
        <v>0</v>
      </c>
      <c r="R60" s="88">
        <v>0</v>
      </c>
      <c r="S60" s="116">
        <v>0</v>
      </c>
      <c r="U60" s="115">
        <v>-132</v>
      </c>
      <c r="V60" s="116">
        <v>9.65</v>
      </c>
      <c r="W60">
        <v>0</v>
      </c>
      <c r="X60">
        <v>9.65</v>
      </c>
      <c r="Y60">
        <v>-132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9.65</v>
      </c>
      <c r="N61" s="115">
        <v>0</v>
      </c>
      <c r="O61" s="88">
        <v>0</v>
      </c>
      <c r="P61" s="88">
        <v>-133</v>
      </c>
      <c r="Q61" s="88">
        <v>0</v>
      </c>
      <c r="R61" s="88">
        <v>0</v>
      </c>
      <c r="S61" s="116">
        <v>0</v>
      </c>
      <c r="U61" s="115">
        <v>-133</v>
      </c>
      <c r="V61" s="116">
        <v>9.65</v>
      </c>
      <c r="W61">
        <v>0</v>
      </c>
      <c r="X61">
        <v>9.65</v>
      </c>
      <c r="Y61">
        <v>-133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9.65</v>
      </c>
      <c r="N62" s="115">
        <v>0</v>
      </c>
      <c r="O62" s="88">
        <v>-59</v>
      </c>
      <c r="P62" s="88">
        <v>-135</v>
      </c>
      <c r="Q62" s="88">
        <v>0</v>
      </c>
      <c r="R62" s="88">
        <v>0</v>
      </c>
      <c r="S62" s="116">
        <v>0</v>
      </c>
      <c r="U62" s="115">
        <v>-194</v>
      </c>
      <c r="V62" s="116">
        <v>9.65</v>
      </c>
      <c r="W62">
        <v>-59</v>
      </c>
      <c r="X62">
        <v>9.65</v>
      </c>
      <c r="Y62">
        <v>-135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8.11</v>
      </c>
      <c r="N63" s="115">
        <v>0</v>
      </c>
      <c r="O63" s="88">
        <v>-44</v>
      </c>
      <c r="P63" s="88">
        <v>-129</v>
      </c>
      <c r="Q63" s="88">
        <v>0</v>
      </c>
      <c r="R63" s="88">
        <v>0</v>
      </c>
      <c r="S63" s="116">
        <v>0</v>
      </c>
      <c r="U63" s="115">
        <v>-173</v>
      </c>
      <c r="V63" s="116">
        <v>8.11</v>
      </c>
      <c r="W63">
        <v>-44</v>
      </c>
      <c r="X63">
        <v>8.11</v>
      </c>
      <c r="Y63">
        <v>-129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9.65</v>
      </c>
      <c r="N64" s="115">
        <v>0</v>
      </c>
      <c r="O64" s="88">
        <v>-29</v>
      </c>
      <c r="P64" s="88">
        <v>-123</v>
      </c>
      <c r="Q64" s="88">
        <v>0</v>
      </c>
      <c r="R64" s="88">
        <v>0</v>
      </c>
      <c r="S64" s="116">
        <v>0</v>
      </c>
      <c r="U64" s="115">
        <v>-152</v>
      </c>
      <c r="V64" s="116">
        <v>9.65</v>
      </c>
      <c r="W64">
        <v>-29</v>
      </c>
      <c r="X64">
        <v>9.65</v>
      </c>
      <c r="Y64">
        <v>-123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4.25</v>
      </c>
      <c r="N65" s="115">
        <v>0</v>
      </c>
      <c r="O65" s="88">
        <v>-19</v>
      </c>
      <c r="P65" s="88">
        <v>-116</v>
      </c>
      <c r="Q65" s="88">
        <v>0</v>
      </c>
      <c r="R65" s="88">
        <v>0</v>
      </c>
      <c r="S65" s="116">
        <v>0</v>
      </c>
      <c r="U65" s="115">
        <v>-135</v>
      </c>
      <c r="V65" s="116">
        <v>4.25</v>
      </c>
      <c r="W65">
        <v>-19</v>
      </c>
      <c r="X65">
        <v>4.25</v>
      </c>
      <c r="Y65">
        <v>-116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9.65</v>
      </c>
      <c r="N66" s="115">
        <v>0</v>
      </c>
      <c r="O66" s="88">
        <v>-9</v>
      </c>
      <c r="P66" s="88">
        <v>-78</v>
      </c>
      <c r="Q66" s="88">
        <v>0</v>
      </c>
      <c r="R66" s="88">
        <v>0</v>
      </c>
      <c r="S66" s="116">
        <v>0</v>
      </c>
      <c r="U66" s="115">
        <v>-87</v>
      </c>
      <c r="V66" s="116">
        <v>9.65</v>
      </c>
      <c r="W66">
        <v>-9</v>
      </c>
      <c r="X66">
        <v>9.65</v>
      </c>
      <c r="Y66">
        <v>-78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9.65</v>
      </c>
      <c r="N67" s="115">
        <v>0</v>
      </c>
      <c r="O67" s="88">
        <v>0</v>
      </c>
      <c r="P67" s="88">
        <v>-17</v>
      </c>
      <c r="Q67" s="88">
        <v>0</v>
      </c>
      <c r="R67" s="88">
        <v>0</v>
      </c>
      <c r="S67" s="116">
        <v>0</v>
      </c>
      <c r="U67" s="115">
        <v>-17</v>
      </c>
      <c r="V67" s="116">
        <v>9.65</v>
      </c>
      <c r="W67">
        <v>0</v>
      </c>
      <c r="X67">
        <v>9.65</v>
      </c>
      <c r="Y67">
        <v>-17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9.65</v>
      </c>
      <c r="W68">
        <v>0</v>
      </c>
      <c r="X68">
        <v>9.65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9.65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9.65</v>
      </c>
      <c r="W69">
        <v>0</v>
      </c>
      <c r="X69">
        <v>9.65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9.65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9.65</v>
      </c>
      <c r="W70">
        <v>0</v>
      </c>
      <c r="X70">
        <v>9.65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9.65</v>
      </c>
      <c r="W71">
        <v>0</v>
      </c>
      <c r="X71">
        <v>9.65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4.25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4.25</v>
      </c>
      <c r="W72">
        <v>0</v>
      </c>
      <c r="X72">
        <v>4.25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9.65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9.65</v>
      </c>
      <c r="W73">
        <v>0</v>
      </c>
      <c r="X73">
        <v>9.65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9.65</v>
      </c>
      <c r="W74">
        <v>0</v>
      </c>
      <c r="X74">
        <v>9.65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9.65</v>
      </c>
      <c r="W75">
        <v>0</v>
      </c>
      <c r="X75">
        <v>9.65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9.65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9.65</v>
      </c>
      <c r="W76">
        <v>0</v>
      </c>
      <c r="X76">
        <v>9.65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9.65</v>
      </c>
      <c r="N77" s="115">
        <v>0</v>
      </c>
      <c r="O77" s="88">
        <v>0</v>
      </c>
      <c r="P77" s="88">
        <v>-29</v>
      </c>
      <c r="Q77" s="88">
        <v>0</v>
      </c>
      <c r="R77" s="88">
        <v>0</v>
      </c>
      <c r="S77" s="116">
        <v>0</v>
      </c>
      <c r="U77" s="115">
        <v>-29</v>
      </c>
      <c r="V77" s="116">
        <v>9.65</v>
      </c>
      <c r="W77">
        <v>0</v>
      </c>
      <c r="X77">
        <v>9.65</v>
      </c>
      <c r="Y77">
        <v>-29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9.65</v>
      </c>
      <c r="N78" s="115">
        <v>0</v>
      </c>
      <c r="O78" s="88">
        <v>-5</v>
      </c>
      <c r="P78" s="88">
        <v>-60</v>
      </c>
      <c r="Q78" s="88">
        <v>0</v>
      </c>
      <c r="R78" s="88">
        <v>0</v>
      </c>
      <c r="S78" s="116">
        <v>0</v>
      </c>
      <c r="U78" s="115">
        <v>-65</v>
      </c>
      <c r="V78" s="116">
        <v>9.65</v>
      </c>
      <c r="W78">
        <v>-5</v>
      </c>
      <c r="X78">
        <v>9.65</v>
      </c>
      <c r="Y78">
        <v>-60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2.3199999999999998</v>
      </c>
      <c r="N79" s="115">
        <v>0</v>
      </c>
      <c r="O79" s="88">
        <v>-65</v>
      </c>
      <c r="P79" s="88">
        <v>-124</v>
      </c>
      <c r="Q79" s="88">
        <v>0</v>
      </c>
      <c r="R79" s="88">
        <v>0</v>
      </c>
      <c r="S79" s="116">
        <v>0</v>
      </c>
      <c r="U79" s="115">
        <v>-189</v>
      </c>
      <c r="V79" s="116">
        <v>2.3199999999999998</v>
      </c>
      <c r="W79">
        <v>-65</v>
      </c>
      <c r="X79">
        <v>2.3199999999999998</v>
      </c>
      <c r="Y79">
        <v>-124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9.65</v>
      </c>
      <c r="N80" s="115">
        <v>0</v>
      </c>
      <c r="O80" s="88">
        <v>-24</v>
      </c>
      <c r="P80" s="88">
        <v>-153</v>
      </c>
      <c r="Q80" s="88">
        <v>0</v>
      </c>
      <c r="R80" s="88">
        <v>0</v>
      </c>
      <c r="S80" s="116">
        <v>0</v>
      </c>
      <c r="U80" s="115">
        <v>-177</v>
      </c>
      <c r="V80" s="116">
        <v>9.65</v>
      </c>
      <c r="W80">
        <v>-24</v>
      </c>
      <c r="X80">
        <v>9.65</v>
      </c>
      <c r="Y80">
        <v>-153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9.65</v>
      </c>
      <c r="N81" s="115">
        <v>0</v>
      </c>
      <c r="O81" s="88">
        <v>-16</v>
      </c>
      <c r="P81" s="88">
        <v>-20</v>
      </c>
      <c r="Q81" s="88">
        <v>0</v>
      </c>
      <c r="R81" s="88">
        <v>0</v>
      </c>
      <c r="S81" s="116">
        <v>0</v>
      </c>
      <c r="U81" s="115">
        <v>-36</v>
      </c>
      <c r="V81" s="116">
        <v>9.65</v>
      </c>
      <c r="W81">
        <v>-16</v>
      </c>
      <c r="X81">
        <v>9.65</v>
      </c>
      <c r="Y81">
        <v>-20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9.65</v>
      </c>
      <c r="N82" s="115">
        <v>0</v>
      </c>
      <c r="O82" s="88">
        <v>0</v>
      </c>
      <c r="P82" s="88">
        <v>-33</v>
      </c>
      <c r="Q82" s="88">
        <v>0</v>
      </c>
      <c r="R82" s="88">
        <v>0</v>
      </c>
      <c r="S82" s="116">
        <v>0</v>
      </c>
      <c r="U82" s="115">
        <v>-33</v>
      </c>
      <c r="V82" s="116">
        <v>9.65</v>
      </c>
      <c r="W82">
        <v>0</v>
      </c>
      <c r="X82">
        <v>9.65</v>
      </c>
      <c r="Y82">
        <v>-33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9.65</v>
      </c>
      <c r="N83" s="115">
        <v>0</v>
      </c>
      <c r="O83" s="88">
        <v>-14</v>
      </c>
      <c r="P83" s="88">
        <v>-33</v>
      </c>
      <c r="Q83" s="88">
        <v>0</v>
      </c>
      <c r="R83" s="88">
        <v>0</v>
      </c>
      <c r="S83" s="116">
        <v>0</v>
      </c>
      <c r="U83" s="115">
        <v>-47</v>
      </c>
      <c r="V83" s="116">
        <v>9.65</v>
      </c>
      <c r="W83">
        <v>-14</v>
      </c>
      <c r="X83">
        <v>9.65</v>
      </c>
      <c r="Y83">
        <v>-33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9.65</v>
      </c>
      <c r="N84" s="115">
        <v>0</v>
      </c>
      <c r="O84" s="88">
        <v>-29</v>
      </c>
      <c r="P84" s="88">
        <v>-37</v>
      </c>
      <c r="Q84" s="88">
        <v>0</v>
      </c>
      <c r="R84" s="88">
        <v>0</v>
      </c>
      <c r="S84" s="116">
        <v>0</v>
      </c>
      <c r="U84" s="115">
        <v>-66</v>
      </c>
      <c r="V84" s="116">
        <v>9.65</v>
      </c>
      <c r="W84">
        <v>-29</v>
      </c>
      <c r="X84">
        <v>9.65</v>
      </c>
      <c r="Y84">
        <v>-37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9.65</v>
      </c>
      <c r="N85" s="115">
        <v>0</v>
      </c>
      <c r="O85" s="88">
        <v>-34</v>
      </c>
      <c r="P85" s="88">
        <v>-38</v>
      </c>
      <c r="Q85" s="88">
        <v>0</v>
      </c>
      <c r="R85" s="88">
        <v>0</v>
      </c>
      <c r="S85" s="116">
        <v>0</v>
      </c>
      <c r="U85" s="115">
        <v>-72</v>
      </c>
      <c r="V85" s="116">
        <v>9.65</v>
      </c>
      <c r="W85">
        <v>-34</v>
      </c>
      <c r="X85">
        <v>9.65</v>
      </c>
      <c r="Y85">
        <v>-38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5.98</v>
      </c>
      <c r="N86" s="115">
        <v>0</v>
      </c>
      <c r="O86" s="88">
        <v>-44</v>
      </c>
      <c r="P86" s="88">
        <v>0</v>
      </c>
      <c r="Q86" s="88">
        <v>0</v>
      </c>
      <c r="R86" s="88">
        <v>0</v>
      </c>
      <c r="S86" s="116">
        <v>0</v>
      </c>
      <c r="U86" s="115">
        <v>-44</v>
      </c>
      <c r="V86" s="116">
        <v>5.98</v>
      </c>
      <c r="W86">
        <v>-44</v>
      </c>
      <c r="X86">
        <v>5.98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9.65</v>
      </c>
      <c r="N87" s="115">
        <v>0</v>
      </c>
      <c r="O87" s="88">
        <v>-54</v>
      </c>
      <c r="P87" s="88">
        <v>0</v>
      </c>
      <c r="Q87" s="88">
        <v>0</v>
      </c>
      <c r="R87" s="88">
        <v>0</v>
      </c>
      <c r="S87" s="116">
        <v>0</v>
      </c>
      <c r="U87" s="115">
        <v>-54</v>
      </c>
      <c r="V87" s="116">
        <v>9.65</v>
      </c>
      <c r="W87">
        <v>-54</v>
      </c>
      <c r="X87">
        <v>9.65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9.65</v>
      </c>
      <c r="N88" s="115">
        <v>0</v>
      </c>
      <c r="O88" s="88">
        <v>-49</v>
      </c>
      <c r="P88" s="88">
        <v>0</v>
      </c>
      <c r="Q88" s="88">
        <v>0</v>
      </c>
      <c r="R88" s="88">
        <v>0</v>
      </c>
      <c r="S88" s="116">
        <v>0</v>
      </c>
      <c r="U88" s="115">
        <v>-49</v>
      </c>
      <c r="V88" s="116">
        <v>9.65</v>
      </c>
      <c r="W88">
        <v>-49</v>
      </c>
      <c r="X88">
        <v>9.65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9.65</v>
      </c>
      <c r="N89" s="115">
        <v>0</v>
      </c>
      <c r="O89" s="88">
        <v>-39</v>
      </c>
      <c r="P89" s="88">
        <v>0</v>
      </c>
      <c r="Q89" s="88">
        <v>0</v>
      </c>
      <c r="R89" s="88">
        <v>0</v>
      </c>
      <c r="S89" s="116">
        <v>0</v>
      </c>
      <c r="U89" s="115">
        <v>-39</v>
      </c>
      <c r="V89" s="116">
        <v>9.65</v>
      </c>
      <c r="W89">
        <v>-39</v>
      </c>
      <c r="X89">
        <v>9.65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9.65</v>
      </c>
      <c r="N90" s="115">
        <v>0</v>
      </c>
      <c r="O90" s="88">
        <v>-34</v>
      </c>
      <c r="P90" s="88">
        <v>0</v>
      </c>
      <c r="Q90" s="88">
        <v>0</v>
      </c>
      <c r="R90" s="88">
        <v>0</v>
      </c>
      <c r="S90" s="116">
        <v>0</v>
      </c>
      <c r="U90" s="115">
        <v>-34</v>
      </c>
      <c r="V90" s="116">
        <v>9.65</v>
      </c>
      <c r="W90">
        <v>-34</v>
      </c>
      <c r="X90">
        <v>9.65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9.65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9.65</v>
      </c>
      <c r="W91">
        <v>0</v>
      </c>
      <c r="X91">
        <v>9.65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9.36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9.36</v>
      </c>
      <c r="W92">
        <v>0</v>
      </c>
      <c r="X92">
        <v>9.36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0.1</v>
      </c>
      <c r="W93">
        <v>0</v>
      </c>
      <c r="X93">
        <v>0.1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8.69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8.69</v>
      </c>
      <c r="W94">
        <v>0</v>
      </c>
      <c r="X94">
        <v>8.69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7.91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7.91</v>
      </c>
      <c r="W95">
        <v>0</v>
      </c>
      <c r="X95">
        <v>7.91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5.21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5.21</v>
      </c>
      <c r="W96">
        <v>0</v>
      </c>
      <c r="X96">
        <v>5.21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6.76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6.76</v>
      </c>
      <c r="W97">
        <v>0</v>
      </c>
      <c r="X97">
        <v>6.76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3.86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3.86</v>
      </c>
      <c r="W98">
        <v>0</v>
      </c>
      <c r="X98">
        <v>3.86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0.17906749999999985</v>
      </c>
      <c r="N99" s="110">
        <f t="shared" si="1"/>
        <v>0</v>
      </c>
      <c r="O99" s="111">
        <f t="shared" si="1"/>
        <v>-0.45255000000000001</v>
      </c>
      <c r="P99" s="111">
        <f t="shared" si="1"/>
        <v>-0.53400000000000003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-0.98654999999999993</v>
      </c>
      <c r="V99" s="112">
        <f t="shared" si="1"/>
        <v>0.17906749999999985</v>
      </c>
      <c r="W99">
        <f t="shared" si="1"/>
        <v>-0.45255000000000001</v>
      </c>
      <c r="X99">
        <f t="shared" si="1"/>
        <v>0.17906749999999985</v>
      </c>
      <c r="Y99">
        <f t="shared" si="1"/>
        <v>-0.53400000000000003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486</v>
      </c>
      <c r="X1" t="s">
        <v>487</v>
      </c>
      <c r="Y1" t="s">
        <v>487</v>
      </c>
      <c r="Z1" t="s">
        <v>488</v>
      </c>
      <c r="AA1" t="s">
        <v>489</v>
      </c>
      <c r="AB1" t="s">
        <v>490</v>
      </c>
      <c r="AC1" t="s">
        <v>490</v>
      </c>
      <c r="AD1" t="s">
        <v>491</v>
      </c>
      <c r="AE1" t="s">
        <v>492</v>
      </c>
      <c r="AF1" t="s">
        <v>493</v>
      </c>
      <c r="AG1" t="s">
        <v>493</v>
      </c>
      <c r="AH1" t="s">
        <v>493</v>
      </c>
      <c r="AI1" t="s">
        <v>493</v>
      </c>
      <c r="AJ1" t="s">
        <v>493</v>
      </c>
      <c r="AK1" t="s">
        <v>493</v>
      </c>
      <c r="AL1" t="s">
        <v>493</v>
      </c>
      <c r="AM1" t="s">
        <v>493</v>
      </c>
      <c r="AN1" t="s">
        <v>493</v>
      </c>
      <c r="AO1" t="s">
        <v>494</v>
      </c>
      <c r="AP1" t="s">
        <v>494</v>
      </c>
      <c r="AQ1" t="s">
        <v>494</v>
      </c>
      <c r="AR1" t="s">
        <v>494</v>
      </c>
      <c r="AS1" t="s">
        <v>494</v>
      </c>
      <c r="AT1" t="s">
        <v>494</v>
      </c>
      <c r="AU1" t="s">
        <v>494</v>
      </c>
      <c r="AV1" t="s">
        <v>494</v>
      </c>
      <c r="AW1" t="s">
        <v>494</v>
      </c>
      <c r="AX1" t="s">
        <v>494</v>
      </c>
      <c r="AY1" t="s">
        <v>494</v>
      </c>
      <c r="AZ1" t="s">
        <v>494</v>
      </c>
      <c r="BA1" t="s">
        <v>494</v>
      </c>
      <c r="BB1" t="s">
        <v>495</v>
      </c>
      <c r="BC1" t="s">
        <v>149</v>
      </c>
      <c r="BD1" t="s">
        <v>149</v>
      </c>
      <c r="BE1" t="s">
        <v>150</v>
      </c>
      <c r="BF1" t="s">
        <v>150</v>
      </c>
      <c r="BG1" t="s">
        <v>150</v>
      </c>
      <c r="BH1" t="s">
        <v>150</v>
      </c>
      <c r="BI1" t="s">
        <v>498</v>
      </c>
      <c r="BJ1" t="s">
        <v>498</v>
      </c>
    </row>
    <row r="2" spans="1:6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44858</v>
      </c>
      <c r="W2" s="30" t="s">
        <v>153</v>
      </c>
      <c r="X2" t="s">
        <v>246</v>
      </c>
      <c r="Y2" t="s">
        <v>246</v>
      </c>
      <c r="Z2" t="s">
        <v>152</v>
      </c>
      <c r="AA2" t="s">
        <v>389</v>
      </c>
      <c r="AB2" t="s">
        <v>150</v>
      </c>
      <c r="AC2" t="s">
        <v>150</v>
      </c>
      <c r="AD2" t="s">
        <v>150</v>
      </c>
      <c r="AE2" t="s">
        <v>404</v>
      </c>
      <c r="AF2" t="s">
        <v>240</v>
      </c>
      <c r="AG2" t="s">
        <v>283</v>
      </c>
      <c r="AH2" t="s">
        <v>281</v>
      </c>
      <c r="AI2" t="s">
        <v>282</v>
      </c>
      <c r="AJ2" t="s">
        <v>232</v>
      </c>
      <c r="AK2" t="s">
        <v>268</v>
      </c>
      <c r="AL2" t="s">
        <v>270</v>
      </c>
      <c r="AM2" t="s">
        <v>237</v>
      </c>
      <c r="AN2" t="s">
        <v>269</v>
      </c>
      <c r="AO2" t="s">
        <v>241</v>
      </c>
      <c r="AP2" t="s">
        <v>244</v>
      </c>
      <c r="AQ2" t="s">
        <v>360</v>
      </c>
      <c r="AR2" t="s">
        <v>233</v>
      </c>
      <c r="AS2" t="s">
        <v>264</v>
      </c>
      <c r="AT2" t="s">
        <v>399</v>
      </c>
      <c r="AU2" t="s">
        <v>445</v>
      </c>
      <c r="AV2" t="s">
        <v>256</v>
      </c>
      <c r="AW2" t="s">
        <v>390</v>
      </c>
      <c r="AX2" t="s">
        <v>258</v>
      </c>
      <c r="AY2" t="s">
        <v>394</v>
      </c>
      <c r="AZ2" t="s">
        <v>447</v>
      </c>
      <c r="BA2" t="s">
        <v>261</v>
      </c>
      <c r="BB2" t="s">
        <v>149</v>
      </c>
      <c r="BC2" t="s">
        <v>496</v>
      </c>
      <c r="BD2" t="s">
        <v>496</v>
      </c>
      <c r="BE2" t="s">
        <v>496</v>
      </c>
      <c r="BF2" t="s">
        <v>496</v>
      </c>
      <c r="BG2" t="s">
        <v>491</v>
      </c>
      <c r="BH2" t="s">
        <v>497</v>
      </c>
      <c r="BI2" t="s">
        <v>149</v>
      </c>
      <c r="BJ2" t="s">
        <v>150</v>
      </c>
    </row>
    <row r="3" spans="1:62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313.51</v>
      </c>
      <c r="I3" s="95">
        <v>55.38000000000001</v>
      </c>
      <c r="J3" s="95">
        <v>7.4799999999999995</v>
      </c>
      <c r="K3" s="95">
        <v>0.97</v>
      </c>
      <c r="L3" s="95">
        <v>3.86</v>
      </c>
      <c r="M3" s="114">
        <v>0</v>
      </c>
      <c r="N3" s="113">
        <v>269.19</v>
      </c>
      <c r="O3" s="95">
        <v>145.25</v>
      </c>
      <c r="P3" s="95">
        <v>0</v>
      </c>
      <c r="Q3" s="95">
        <v>0</v>
      </c>
      <c r="R3" s="95">
        <v>0</v>
      </c>
      <c r="S3" s="114">
        <v>0</v>
      </c>
      <c r="W3">
        <v>6.93</v>
      </c>
      <c r="X3">
        <v>2.09</v>
      </c>
      <c r="Y3">
        <v>24.46</v>
      </c>
      <c r="Z3">
        <v>0.97</v>
      </c>
      <c r="AA3">
        <v>0.63</v>
      </c>
      <c r="AB3">
        <v>14.48</v>
      </c>
      <c r="AC3">
        <v>14.48</v>
      </c>
      <c r="AD3">
        <v>24.13</v>
      </c>
      <c r="AE3">
        <v>3.86</v>
      </c>
      <c r="AF3">
        <v>0.61</v>
      </c>
      <c r="AG3">
        <v>0.36</v>
      </c>
      <c r="AH3">
        <v>0.46</v>
      </c>
      <c r="AI3">
        <v>0.83</v>
      </c>
      <c r="AJ3">
        <v>0.74</v>
      </c>
      <c r="AK3">
        <v>0.83</v>
      </c>
      <c r="AL3">
        <v>0.48</v>
      </c>
      <c r="AM3">
        <v>0.55000000000000004</v>
      </c>
      <c r="AN3">
        <v>0.52</v>
      </c>
      <c r="AO3">
        <v>1.25</v>
      </c>
      <c r="AP3">
        <v>0.39</v>
      </c>
      <c r="AQ3">
        <v>0.77</v>
      </c>
      <c r="AR3">
        <v>0.39</v>
      </c>
      <c r="AS3">
        <v>0.39</v>
      </c>
      <c r="AT3">
        <v>0.39</v>
      </c>
      <c r="AU3">
        <v>0.72</v>
      </c>
      <c r="AV3">
        <v>0.39</v>
      </c>
      <c r="AW3">
        <v>2.9</v>
      </c>
      <c r="AX3">
        <v>0.68</v>
      </c>
      <c r="AY3">
        <v>0.43</v>
      </c>
      <c r="AZ3">
        <v>0.57999999999999996</v>
      </c>
      <c r="BA3">
        <v>0.39</v>
      </c>
      <c r="BB3">
        <v>274.12</v>
      </c>
      <c r="BC3">
        <v>269.19</v>
      </c>
      <c r="BD3">
        <v>0</v>
      </c>
      <c r="BE3">
        <v>0</v>
      </c>
      <c r="BF3">
        <v>90.25</v>
      </c>
      <c r="BG3">
        <v>0</v>
      </c>
      <c r="BH3">
        <v>55</v>
      </c>
      <c r="BI3">
        <v>0</v>
      </c>
      <c r="BJ3">
        <v>0</v>
      </c>
    </row>
    <row r="4" spans="1:62">
      <c r="A4" t="s">
        <v>240</v>
      </c>
      <c r="B4" t="s">
        <v>232</v>
      </c>
      <c r="C4" t="s">
        <v>234</v>
      </c>
      <c r="G4" t="s">
        <v>46</v>
      </c>
      <c r="H4" s="115">
        <v>296.13</v>
      </c>
      <c r="I4" s="88">
        <v>55.38000000000001</v>
      </c>
      <c r="J4" s="88">
        <v>7.4799999999999995</v>
      </c>
      <c r="K4" s="88">
        <v>0.97</v>
      </c>
      <c r="L4" s="88">
        <v>3.86</v>
      </c>
      <c r="M4" s="116">
        <v>0</v>
      </c>
      <c r="N4" s="115">
        <v>269.19</v>
      </c>
      <c r="O4" s="88">
        <v>145.25</v>
      </c>
      <c r="P4" s="88">
        <v>0</v>
      </c>
      <c r="Q4" s="88">
        <v>0</v>
      </c>
      <c r="R4" s="88">
        <v>0</v>
      </c>
      <c r="S4" s="116">
        <v>0</v>
      </c>
      <c r="W4">
        <v>6.93</v>
      </c>
      <c r="X4">
        <v>2.09</v>
      </c>
      <c r="Y4">
        <v>24.46</v>
      </c>
      <c r="Z4">
        <v>0.97</v>
      </c>
      <c r="AA4">
        <v>0.63</v>
      </c>
      <c r="AB4">
        <v>14.48</v>
      </c>
      <c r="AC4">
        <v>14.48</v>
      </c>
      <c r="AD4">
        <v>24.13</v>
      </c>
      <c r="AE4">
        <v>3.86</v>
      </c>
      <c r="AF4">
        <v>0.61</v>
      </c>
      <c r="AG4">
        <v>0.36</v>
      </c>
      <c r="AH4">
        <v>0.46</v>
      </c>
      <c r="AI4">
        <v>0.83</v>
      </c>
      <c r="AJ4">
        <v>0.74</v>
      </c>
      <c r="AK4">
        <v>0.83</v>
      </c>
      <c r="AL4">
        <v>0.48</v>
      </c>
      <c r="AM4">
        <v>0.55000000000000004</v>
      </c>
      <c r="AN4">
        <v>0.52</v>
      </c>
      <c r="AO4">
        <v>1.25</v>
      </c>
      <c r="AP4">
        <v>0.39</v>
      </c>
      <c r="AQ4">
        <v>0.77</v>
      </c>
      <c r="AR4">
        <v>0.39</v>
      </c>
      <c r="AS4">
        <v>0.39</v>
      </c>
      <c r="AT4">
        <v>0.39</v>
      </c>
      <c r="AU4">
        <v>0.72</v>
      </c>
      <c r="AV4">
        <v>0.39</v>
      </c>
      <c r="AW4">
        <v>2.9</v>
      </c>
      <c r="AX4">
        <v>0.68</v>
      </c>
      <c r="AY4">
        <v>0.43</v>
      </c>
      <c r="AZ4">
        <v>0.57999999999999996</v>
      </c>
      <c r="BA4">
        <v>0.39</v>
      </c>
      <c r="BB4">
        <v>256.74</v>
      </c>
      <c r="BC4">
        <v>269.19</v>
      </c>
      <c r="BD4">
        <v>0</v>
      </c>
      <c r="BE4">
        <v>0</v>
      </c>
      <c r="BF4">
        <v>90.25</v>
      </c>
      <c r="BG4">
        <v>0</v>
      </c>
      <c r="BH4">
        <v>55</v>
      </c>
      <c r="BI4">
        <v>0</v>
      </c>
      <c r="BJ4">
        <v>0</v>
      </c>
    </row>
    <row r="5" spans="1:62">
      <c r="A5" t="s">
        <v>241</v>
      </c>
      <c r="B5" t="s">
        <v>233</v>
      </c>
      <c r="C5" t="s">
        <v>235</v>
      </c>
      <c r="G5" t="s">
        <v>47</v>
      </c>
      <c r="H5" s="115">
        <v>316.39999999999998</v>
      </c>
      <c r="I5" s="88">
        <v>55.38000000000001</v>
      </c>
      <c r="J5" s="88">
        <v>7.4799999999999995</v>
      </c>
      <c r="K5" s="88">
        <v>0.97</v>
      </c>
      <c r="L5" s="88">
        <v>3.86</v>
      </c>
      <c r="M5" s="116">
        <v>0</v>
      </c>
      <c r="N5" s="115">
        <v>269.19</v>
      </c>
      <c r="O5" s="88">
        <v>145.25</v>
      </c>
      <c r="P5" s="88">
        <v>0</v>
      </c>
      <c r="Q5" s="88">
        <v>0</v>
      </c>
      <c r="R5" s="88">
        <v>0</v>
      </c>
      <c r="S5" s="116">
        <v>0</v>
      </c>
      <c r="W5">
        <v>6.93</v>
      </c>
      <c r="X5">
        <v>2.09</v>
      </c>
      <c r="Y5">
        <v>24.46</v>
      </c>
      <c r="Z5">
        <v>0.97</v>
      </c>
      <c r="AA5">
        <v>0.63</v>
      </c>
      <c r="AB5">
        <v>14.48</v>
      </c>
      <c r="AC5">
        <v>14.48</v>
      </c>
      <c r="AD5">
        <v>24.13</v>
      </c>
      <c r="AE5">
        <v>3.86</v>
      </c>
      <c r="AF5">
        <v>0.61</v>
      </c>
      <c r="AG5">
        <v>0.36</v>
      </c>
      <c r="AH5">
        <v>0.46</v>
      </c>
      <c r="AI5">
        <v>0.83</v>
      </c>
      <c r="AJ5">
        <v>0.74</v>
      </c>
      <c r="AK5">
        <v>0.83</v>
      </c>
      <c r="AL5">
        <v>0.48</v>
      </c>
      <c r="AM5">
        <v>0.55000000000000004</v>
      </c>
      <c r="AN5">
        <v>0.52</v>
      </c>
      <c r="AO5">
        <v>1.25</v>
      </c>
      <c r="AP5">
        <v>0.39</v>
      </c>
      <c r="AQ5">
        <v>0.77</v>
      </c>
      <c r="AR5">
        <v>0.39</v>
      </c>
      <c r="AS5">
        <v>0.39</v>
      </c>
      <c r="AT5">
        <v>0.39</v>
      </c>
      <c r="AU5">
        <v>0.72</v>
      </c>
      <c r="AV5">
        <v>0.39</v>
      </c>
      <c r="AW5">
        <v>2.9</v>
      </c>
      <c r="AX5">
        <v>0.68</v>
      </c>
      <c r="AY5">
        <v>0.43</v>
      </c>
      <c r="AZ5">
        <v>0.57999999999999996</v>
      </c>
      <c r="BA5">
        <v>0.39</v>
      </c>
      <c r="BB5">
        <v>277.01</v>
      </c>
      <c r="BC5">
        <v>269.19</v>
      </c>
      <c r="BD5">
        <v>0</v>
      </c>
      <c r="BE5">
        <v>0</v>
      </c>
      <c r="BF5">
        <v>90.25</v>
      </c>
      <c r="BG5">
        <v>0</v>
      </c>
      <c r="BH5">
        <v>55</v>
      </c>
      <c r="BI5">
        <v>0</v>
      </c>
      <c r="BJ5">
        <v>0</v>
      </c>
    </row>
    <row r="6" spans="1:62">
      <c r="A6" t="s">
        <v>242</v>
      </c>
      <c r="B6" t="s">
        <v>264</v>
      </c>
      <c r="C6" t="s">
        <v>236</v>
      </c>
      <c r="G6" t="s">
        <v>48</v>
      </c>
      <c r="H6" s="115">
        <v>311.58</v>
      </c>
      <c r="I6" s="88">
        <v>55.38000000000001</v>
      </c>
      <c r="J6" s="88">
        <v>7.4799999999999995</v>
      </c>
      <c r="K6" s="88">
        <v>0.97</v>
      </c>
      <c r="L6" s="88">
        <v>3.86</v>
      </c>
      <c r="M6" s="116">
        <v>0</v>
      </c>
      <c r="N6" s="115">
        <v>269.19</v>
      </c>
      <c r="O6" s="88">
        <v>145.25</v>
      </c>
      <c r="P6" s="88">
        <v>0</v>
      </c>
      <c r="Q6" s="88">
        <v>0</v>
      </c>
      <c r="R6" s="88">
        <v>0</v>
      </c>
      <c r="S6" s="116">
        <v>0</v>
      </c>
      <c r="W6">
        <v>6.93</v>
      </c>
      <c r="X6">
        <v>2.09</v>
      </c>
      <c r="Y6">
        <v>24.46</v>
      </c>
      <c r="Z6">
        <v>0.97</v>
      </c>
      <c r="AA6">
        <v>0.63</v>
      </c>
      <c r="AB6">
        <v>14.48</v>
      </c>
      <c r="AC6">
        <v>14.48</v>
      </c>
      <c r="AD6">
        <v>24.13</v>
      </c>
      <c r="AE6">
        <v>3.86</v>
      </c>
      <c r="AF6">
        <v>0.61</v>
      </c>
      <c r="AG6">
        <v>0.36</v>
      </c>
      <c r="AH6">
        <v>0.46</v>
      </c>
      <c r="AI6">
        <v>0.83</v>
      </c>
      <c r="AJ6">
        <v>0.74</v>
      </c>
      <c r="AK6">
        <v>0.83</v>
      </c>
      <c r="AL6">
        <v>0.48</v>
      </c>
      <c r="AM6">
        <v>0.55000000000000004</v>
      </c>
      <c r="AN6">
        <v>0.52</v>
      </c>
      <c r="AO6">
        <v>1.25</v>
      </c>
      <c r="AP6">
        <v>0.39</v>
      </c>
      <c r="AQ6">
        <v>0.77</v>
      </c>
      <c r="AR6">
        <v>0.39</v>
      </c>
      <c r="AS6">
        <v>0.39</v>
      </c>
      <c r="AT6">
        <v>0.39</v>
      </c>
      <c r="AU6">
        <v>0.72</v>
      </c>
      <c r="AV6">
        <v>0.39</v>
      </c>
      <c r="AW6">
        <v>2.9</v>
      </c>
      <c r="AX6">
        <v>0.68</v>
      </c>
      <c r="AY6">
        <v>0.43</v>
      </c>
      <c r="AZ6">
        <v>0.57999999999999996</v>
      </c>
      <c r="BA6">
        <v>0.39</v>
      </c>
      <c r="BB6">
        <v>272.19</v>
      </c>
      <c r="BC6">
        <v>269.19</v>
      </c>
      <c r="BD6">
        <v>0</v>
      </c>
      <c r="BE6">
        <v>0</v>
      </c>
      <c r="BF6">
        <v>90.25</v>
      </c>
      <c r="BG6">
        <v>0</v>
      </c>
      <c r="BH6">
        <v>55</v>
      </c>
      <c r="BI6">
        <v>0</v>
      </c>
      <c r="BJ6">
        <v>0</v>
      </c>
    </row>
    <row r="7" spans="1:62">
      <c r="A7" t="s">
        <v>243</v>
      </c>
      <c r="B7" t="s">
        <v>298</v>
      </c>
      <c r="C7" t="s">
        <v>265</v>
      </c>
      <c r="G7" t="s">
        <v>49</v>
      </c>
      <c r="H7" s="115">
        <v>248.61999999999998</v>
      </c>
      <c r="I7" s="88">
        <v>55.38000000000001</v>
      </c>
      <c r="J7" s="88">
        <v>7.4799999999999995</v>
      </c>
      <c r="K7" s="88">
        <v>0.97</v>
      </c>
      <c r="L7" s="88">
        <v>3.86</v>
      </c>
      <c r="M7" s="116">
        <v>0</v>
      </c>
      <c r="N7" s="115">
        <v>269.19</v>
      </c>
      <c r="O7" s="88">
        <v>235.25</v>
      </c>
      <c r="P7" s="88">
        <v>0</v>
      </c>
      <c r="Q7" s="88">
        <v>0</v>
      </c>
      <c r="R7" s="88">
        <v>0</v>
      </c>
      <c r="S7" s="116">
        <v>0</v>
      </c>
      <c r="W7">
        <v>6.93</v>
      </c>
      <c r="X7">
        <v>2.09</v>
      </c>
      <c r="Y7">
        <v>24.46</v>
      </c>
      <c r="Z7">
        <v>0.97</v>
      </c>
      <c r="AA7">
        <v>0.57999999999999996</v>
      </c>
      <c r="AB7">
        <v>14.48</v>
      </c>
      <c r="AC7">
        <v>14.48</v>
      </c>
      <c r="AD7">
        <v>24.13</v>
      </c>
      <c r="AE7">
        <v>3.86</v>
      </c>
      <c r="AF7">
        <v>0.61</v>
      </c>
      <c r="AG7">
        <v>0.36</v>
      </c>
      <c r="AH7">
        <v>0.46</v>
      </c>
      <c r="AI7">
        <v>0.83</v>
      </c>
      <c r="AJ7">
        <v>0.74</v>
      </c>
      <c r="AK7">
        <v>0.83</v>
      </c>
      <c r="AL7">
        <v>0.48</v>
      </c>
      <c r="AM7">
        <v>0.55000000000000004</v>
      </c>
      <c r="AN7">
        <v>0.35</v>
      </c>
      <c r="AO7">
        <v>1.25</v>
      </c>
      <c r="AP7">
        <v>0.39</v>
      </c>
      <c r="AQ7">
        <v>0.77</v>
      </c>
      <c r="AR7">
        <v>0.39</v>
      </c>
      <c r="AS7">
        <v>0.39</v>
      </c>
      <c r="AT7">
        <v>0.39</v>
      </c>
      <c r="AU7">
        <v>0.72</v>
      </c>
      <c r="AV7">
        <v>0.39</v>
      </c>
      <c r="AW7">
        <v>2.9</v>
      </c>
      <c r="AX7">
        <v>0.68</v>
      </c>
      <c r="AY7">
        <v>0.43</v>
      </c>
      <c r="AZ7">
        <v>0.57999999999999996</v>
      </c>
      <c r="BA7">
        <v>0.39</v>
      </c>
      <c r="BB7">
        <v>209.45</v>
      </c>
      <c r="BC7">
        <v>269.19</v>
      </c>
      <c r="BD7">
        <v>0</v>
      </c>
      <c r="BE7">
        <v>0</v>
      </c>
      <c r="BF7">
        <v>90.25</v>
      </c>
      <c r="BG7">
        <v>90</v>
      </c>
      <c r="BH7">
        <v>55</v>
      </c>
      <c r="BI7">
        <v>0</v>
      </c>
      <c r="BJ7">
        <v>0</v>
      </c>
    </row>
    <row r="8" spans="1:62">
      <c r="A8" t="s">
        <v>244</v>
      </c>
      <c r="B8" t="s">
        <v>340</v>
      </c>
      <c r="C8" t="s">
        <v>237</v>
      </c>
      <c r="G8" t="s">
        <v>50</v>
      </c>
      <c r="H8" s="115">
        <v>145.34</v>
      </c>
      <c r="I8" s="88">
        <v>55.38000000000001</v>
      </c>
      <c r="J8" s="88">
        <v>7.4799999999999995</v>
      </c>
      <c r="K8" s="88">
        <v>0.97</v>
      </c>
      <c r="L8" s="88">
        <v>3.86</v>
      </c>
      <c r="M8" s="116">
        <v>0</v>
      </c>
      <c r="N8" s="115">
        <v>269.19</v>
      </c>
      <c r="O8" s="88">
        <v>235.25</v>
      </c>
      <c r="P8" s="88">
        <v>0</v>
      </c>
      <c r="Q8" s="88">
        <v>0</v>
      </c>
      <c r="R8" s="88">
        <v>0</v>
      </c>
      <c r="S8" s="116">
        <v>0</v>
      </c>
      <c r="W8">
        <v>6.93</v>
      </c>
      <c r="X8">
        <v>2.09</v>
      </c>
      <c r="Y8">
        <v>24.46</v>
      </c>
      <c r="Z8">
        <v>0.97</v>
      </c>
      <c r="AA8">
        <v>0.57999999999999996</v>
      </c>
      <c r="AB8">
        <v>14.48</v>
      </c>
      <c r="AC8">
        <v>14.48</v>
      </c>
      <c r="AD8">
        <v>24.13</v>
      </c>
      <c r="AE8">
        <v>3.86</v>
      </c>
      <c r="AF8">
        <v>0.61</v>
      </c>
      <c r="AG8">
        <v>0.36</v>
      </c>
      <c r="AH8">
        <v>0.46</v>
      </c>
      <c r="AI8">
        <v>0.83</v>
      </c>
      <c r="AJ8">
        <v>0.74</v>
      </c>
      <c r="AK8">
        <v>0.83</v>
      </c>
      <c r="AL8">
        <v>0.48</v>
      </c>
      <c r="AM8">
        <v>0.55000000000000004</v>
      </c>
      <c r="AN8">
        <v>0.35</v>
      </c>
      <c r="AO8">
        <v>1.25</v>
      </c>
      <c r="AP8">
        <v>0.39</v>
      </c>
      <c r="AQ8">
        <v>0.77</v>
      </c>
      <c r="AR8">
        <v>0.39</v>
      </c>
      <c r="AS8">
        <v>0.39</v>
      </c>
      <c r="AT8">
        <v>0.39</v>
      </c>
      <c r="AU8">
        <v>0.72</v>
      </c>
      <c r="AV8">
        <v>0.39</v>
      </c>
      <c r="AW8">
        <v>2.9</v>
      </c>
      <c r="AX8">
        <v>0.68</v>
      </c>
      <c r="AY8">
        <v>0.43</v>
      </c>
      <c r="AZ8">
        <v>0.57999999999999996</v>
      </c>
      <c r="BA8">
        <v>0.39</v>
      </c>
      <c r="BB8">
        <v>106.17</v>
      </c>
      <c r="BC8">
        <v>269.19</v>
      </c>
      <c r="BD8">
        <v>0</v>
      </c>
      <c r="BE8">
        <v>0</v>
      </c>
      <c r="BF8">
        <v>90.25</v>
      </c>
      <c r="BG8">
        <v>90</v>
      </c>
      <c r="BH8">
        <v>55</v>
      </c>
      <c r="BI8">
        <v>0</v>
      </c>
      <c r="BJ8">
        <v>0</v>
      </c>
    </row>
    <row r="9" spans="1:62">
      <c r="A9" t="s">
        <v>245</v>
      </c>
      <c r="B9" t="s">
        <v>360</v>
      </c>
      <c r="C9" t="s">
        <v>238</v>
      </c>
      <c r="G9" t="s">
        <v>51</v>
      </c>
      <c r="H9" s="115">
        <v>144.38</v>
      </c>
      <c r="I9" s="88">
        <v>55.38000000000001</v>
      </c>
      <c r="J9" s="88">
        <v>7.4799999999999995</v>
      </c>
      <c r="K9" s="88">
        <v>0.97</v>
      </c>
      <c r="L9" s="88">
        <v>3.86</v>
      </c>
      <c r="M9" s="116">
        <v>0</v>
      </c>
      <c r="N9" s="115">
        <v>269.19</v>
      </c>
      <c r="O9" s="88">
        <v>235.25</v>
      </c>
      <c r="P9" s="88">
        <v>0</v>
      </c>
      <c r="Q9" s="88">
        <v>0</v>
      </c>
      <c r="R9" s="88">
        <v>0</v>
      </c>
      <c r="S9" s="116">
        <v>0</v>
      </c>
      <c r="W9">
        <v>6.93</v>
      </c>
      <c r="X9">
        <v>2.09</v>
      </c>
      <c r="Y9">
        <v>24.46</v>
      </c>
      <c r="Z9">
        <v>0.97</v>
      </c>
      <c r="AA9">
        <v>0.57999999999999996</v>
      </c>
      <c r="AB9">
        <v>14.48</v>
      </c>
      <c r="AC9">
        <v>14.48</v>
      </c>
      <c r="AD9">
        <v>24.13</v>
      </c>
      <c r="AE9">
        <v>3.86</v>
      </c>
      <c r="AF9">
        <v>0.61</v>
      </c>
      <c r="AG9">
        <v>0.36</v>
      </c>
      <c r="AH9">
        <v>0.46</v>
      </c>
      <c r="AI9">
        <v>0.83</v>
      </c>
      <c r="AJ9">
        <v>0.74</v>
      </c>
      <c r="AK9">
        <v>0.83</v>
      </c>
      <c r="AL9">
        <v>0.48</v>
      </c>
      <c r="AM9">
        <v>0.55000000000000004</v>
      </c>
      <c r="AN9">
        <v>0.35</v>
      </c>
      <c r="AO9">
        <v>1.25</v>
      </c>
      <c r="AP9">
        <v>0.39</v>
      </c>
      <c r="AQ9">
        <v>0.77</v>
      </c>
      <c r="AR9">
        <v>0.39</v>
      </c>
      <c r="AS9">
        <v>0.39</v>
      </c>
      <c r="AT9">
        <v>0.39</v>
      </c>
      <c r="AU9">
        <v>0.72</v>
      </c>
      <c r="AV9">
        <v>0.39</v>
      </c>
      <c r="AW9">
        <v>2.9</v>
      </c>
      <c r="AX9">
        <v>0.68</v>
      </c>
      <c r="AY9">
        <v>0.43</v>
      </c>
      <c r="AZ9">
        <v>0.57999999999999996</v>
      </c>
      <c r="BA9">
        <v>0.39</v>
      </c>
      <c r="BB9">
        <v>105.21</v>
      </c>
      <c r="BC9">
        <v>269.19</v>
      </c>
      <c r="BD9">
        <v>0</v>
      </c>
      <c r="BE9">
        <v>0</v>
      </c>
      <c r="BF9">
        <v>90.25</v>
      </c>
      <c r="BG9">
        <v>90</v>
      </c>
      <c r="BH9">
        <v>55</v>
      </c>
      <c r="BI9">
        <v>0</v>
      </c>
      <c r="BJ9">
        <v>0</v>
      </c>
    </row>
    <row r="10" spans="1:62">
      <c r="A10" t="s">
        <v>266</v>
      </c>
      <c r="C10" t="s">
        <v>239</v>
      </c>
      <c r="G10" t="s">
        <v>52</v>
      </c>
      <c r="H10" s="115">
        <v>154.98999999999998</v>
      </c>
      <c r="I10" s="88">
        <v>55.38000000000001</v>
      </c>
      <c r="J10" s="88">
        <v>7.4799999999999995</v>
      </c>
      <c r="K10" s="88">
        <v>0.97</v>
      </c>
      <c r="L10" s="88">
        <v>3.86</v>
      </c>
      <c r="M10" s="116">
        <v>0</v>
      </c>
      <c r="N10" s="115">
        <v>269.19</v>
      </c>
      <c r="O10" s="88">
        <v>235.25</v>
      </c>
      <c r="P10" s="88">
        <v>0</v>
      </c>
      <c r="Q10" s="88">
        <v>0</v>
      </c>
      <c r="R10" s="88">
        <v>0</v>
      </c>
      <c r="S10" s="116">
        <v>0</v>
      </c>
      <c r="W10">
        <v>6.93</v>
      </c>
      <c r="X10">
        <v>2.09</v>
      </c>
      <c r="Y10">
        <v>24.46</v>
      </c>
      <c r="Z10">
        <v>0.97</v>
      </c>
      <c r="AA10">
        <v>0.57999999999999996</v>
      </c>
      <c r="AB10">
        <v>14.48</v>
      </c>
      <c r="AC10">
        <v>14.48</v>
      </c>
      <c r="AD10">
        <v>24.13</v>
      </c>
      <c r="AE10">
        <v>3.86</v>
      </c>
      <c r="AF10">
        <v>0.61</v>
      </c>
      <c r="AG10">
        <v>0.36</v>
      </c>
      <c r="AH10">
        <v>0.46</v>
      </c>
      <c r="AI10">
        <v>0.83</v>
      </c>
      <c r="AJ10">
        <v>0.74</v>
      </c>
      <c r="AK10">
        <v>0.83</v>
      </c>
      <c r="AL10">
        <v>0.48</v>
      </c>
      <c r="AM10">
        <v>0.55000000000000004</v>
      </c>
      <c r="AN10">
        <v>0.35</v>
      </c>
      <c r="AO10">
        <v>1.25</v>
      </c>
      <c r="AP10">
        <v>0.39</v>
      </c>
      <c r="AQ10">
        <v>0.77</v>
      </c>
      <c r="AR10">
        <v>0.39</v>
      </c>
      <c r="AS10">
        <v>0.39</v>
      </c>
      <c r="AT10">
        <v>0.39</v>
      </c>
      <c r="AU10">
        <v>0.72</v>
      </c>
      <c r="AV10">
        <v>0.39</v>
      </c>
      <c r="AW10">
        <v>2.9</v>
      </c>
      <c r="AX10">
        <v>0.68</v>
      </c>
      <c r="AY10">
        <v>0.43</v>
      </c>
      <c r="AZ10">
        <v>0.57999999999999996</v>
      </c>
      <c r="BA10">
        <v>0.39</v>
      </c>
      <c r="BB10">
        <v>115.82</v>
      </c>
      <c r="BC10">
        <v>269.19</v>
      </c>
      <c r="BD10">
        <v>0</v>
      </c>
      <c r="BE10">
        <v>0</v>
      </c>
      <c r="BF10">
        <v>90.25</v>
      </c>
      <c r="BG10">
        <v>90</v>
      </c>
      <c r="BH10">
        <v>55</v>
      </c>
      <c r="BI10">
        <v>0</v>
      </c>
      <c r="BJ10">
        <v>0</v>
      </c>
    </row>
    <row r="11" spans="1:62">
      <c r="A11" t="s">
        <v>246</v>
      </c>
      <c r="C11" t="s">
        <v>341</v>
      </c>
      <c r="G11" t="s">
        <v>53</v>
      </c>
      <c r="H11" s="115">
        <v>154.98999999999998</v>
      </c>
      <c r="I11" s="88">
        <v>55.38000000000001</v>
      </c>
      <c r="J11" s="88">
        <v>7.38</v>
      </c>
      <c r="K11" s="88">
        <v>0.97</v>
      </c>
      <c r="L11" s="88">
        <v>3.86</v>
      </c>
      <c r="M11" s="116">
        <v>0</v>
      </c>
      <c r="N11" s="115">
        <v>269.19</v>
      </c>
      <c r="O11" s="88">
        <v>235.25</v>
      </c>
      <c r="P11" s="88">
        <v>0</v>
      </c>
      <c r="Q11" s="88">
        <v>0</v>
      </c>
      <c r="R11" s="88">
        <v>0</v>
      </c>
      <c r="S11" s="116">
        <v>0</v>
      </c>
      <c r="W11">
        <v>6.83</v>
      </c>
      <c r="X11">
        <v>2.09</v>
      </c>
      <c r="Y11">
        <v>24.46</v>
      </c>
      <c r="Z11">
        <v>0.97</v>
      </c>
      <c r="AA11">
        <v>0.57999999999999996</v>
      </c>
      <c r="AB11">
        <v>14.48</v>
      </c>
      <c r="AC11">
        <v>14.48</v>
      </c>
      <c r="AD11">
        <v>24.13</v>
      </c>
      <c r="AE11">
        <v>3.86</v>
      </c>
      <c r="AF11">
        <v>0.61</v>
      </c>
      <c r="AG11">
        <v>0.36</v>
      </c>
      <c r="AH11">
        <v>0.46</v>
      </c>
      <c r="AI11">
        <v>0.83</v>
      </c>
      <c r="AJ11">
        <v>0.74</v>
      </c>
      <c r="AK11">
        <v>0.83</v>
      </c>
      <c r="AL11">
        <v>0.48</v>
      </c>
      <c r="AM11">
        <v>0.55000000000000004</v>
      </c>
      <c r="AN11">
        <v>0.35</v>
      </c>
      <c r="AO11">
        <v>1.25</v>
      </c>
      <c r="AP11">
        <v>0.39</v>
      </c>
      <c r="AQ11">
        <v>0.77</v>
      </c>
      <c r="AR11">
        <v>0.39</v>
      </c>
      <c r="AS11">
        <v>0.39</v>
      </c>
      <c r="AT11">
        <v>0.39</v>
      </c>
      <c r="AU11">
        <v>0.72</v>
      </c>
      <c r="AV11">
        <v>0.39</v>
      </c>
      <c r="AW11">
        <v>2.9</v>
      </c>
      <c r="AX11">
        <v>0.68</v>
      </c>
      <c r="AY11">
        <v>0.43</v>
      </c>
      <c r="AZ11">
        <v>0.57999999999999996</v>
      </c>
      <c r="BA11">
        <v>0.39</v>
      </c>
      <c r="BB11">
        <v>115.82</v>
      </c>
      <c r="BC11">
        <v>269.19</v>
      </c>
      <c r="BD11">
        <v>0</v>
      </c>
      <c r="BE11">
        <v>0</v>
      </c>
      <c r="BF11">
        <v>90.25</v>
      </c>
      <c r="BG11">
        <v>90</v>
      </c>
      <c r="BH11">
        <v>55</v>
      </c>
      <c r="BI11">
        <v>0</v>
      </c>
      <c r="BJ11">
        <v>0</v>
      </c>
    </row>
    <row r="12" spans="1:62">
      <c r="A12" t="s">
        <v>247</v>
      </c>
      <c r="C12" t="s">
        <v>361</v>
      </c>
      <c r="G12" t="s">
        <v>54</v>
      </c>
      <c r="H12" s="115">
        <v>154.98999999999998</v>
      </c>
      <c r="I12" s="88">
        <v>55.38000000000001</v>
      </c>
      <c r="J12" s="88">
        <v>7.38</v>
      </c>
      <c r="K12" s="88">
        <v>0.97</v>
      </c>
      <c r="L12" s="88">
        <v>3.86</v>
      </c>
      <c r="M12" s="116">
        <v>0</v>
      </c>
      <c r="N12" s="115">
        <v>269.19</v>
      </c>
      <c r="O12" s="88">
        <v>235.25</v>
      </c>
      <c r="P12" s="88">
        <v>0</v>
      </c>
      <c r="Q12" s="88">
        <v>0</v>
      </c>
      <c r="R12" s="88">
        <v>0</v>
      </c>
      <c r="S12" s="116">
        <v>0</v>
      </c>
      <c r="W12">
        <v>6.83</v>
      </c>
      <c r="X12">
        <v>2.09</v>
      </c>
      <c r="Y12">
        <v>24.46</v>
      </c>
      <c r="Z12">
        <v>0.97</v>
      </c>
      <c r="AA12">
        <v>0.57999999999999996</v>
      </c>
      <c r="AB12">
        <v>14.48</v>
      </c>
      <c r="AC12">
        <v>14.48</v>
      </c>
      <c r="AD12">
        <v>24.13</v>
      </c>
      <c r="AE12">
        <v>3.86</v>
      </c>
      <c r="AF12">
        <v>0.61</v>
      </c>
      <c r="AG12">
        <v>0.36</v>
      </c>
      <c r="AH12">
        <v>0.46</v>
      </c>
      <c r="AI12">
        <v>0.83</v>
      </c>
      <c r="AJ12">
        <v>0.74</v>
      </c>
      <c r="AK12">
        <v>0.83</v>
      </c>
      <c r="AL12">
        <v>0.48</v>
      </c>
      <c r="AM12">
        <v>0.55000000000000004</v>
      </c>
      <c r="AN12">
        <v>0.35</v>
      </c>
      <c r="AO12">
        <v>1.25</v>
      </c>
      <c r="AP12">
        <v>0.39</v>
      </c>
      <c r="AQ12">
        <v>0.77</v>
      </c>
      <c r="AR12">
        <v>0.39</v>
      </c>
      <c r="AS12">
        <v>0.39</v>
      </c>
      <c r="AT12">
        <v>0.39</v>
      </c>
      <c r="AU12">
        <v>0.72</v>
      </c>
      <c r="AV12">
        <v>0.39</v>
      </c>
      <c r="AW12">
        <v>2.9</v>
      </c>
      <c r="AX12">
        <v>0.68</v>
      </c>
      <c r="AY12">
        <v>0.43</v>
      </c>
      <c r="AZ12">
        <v>0.57999999999999996</v>
      </c>
      <c r="BA12">
        <v>0.39</v>
      </c>
      <c r="BB12">
        <v>115.82</v>
      </c>
      <c r="BC12">
        <v>269.19</v>
      </c>
      <c r="BD12">
        <v>0</v>
      </c>
      <c r="BE12">
        <v>0</v>
      </c>
      <c r="BF12">
        <v>90.25</v>
      </c>
      <c r="BG12">
        <v>90</v>
      </c>
      <c r="BH12">
        <v>55</v>
      </c>
      <c r="BI12">
        <v>0</v>
      </c>
      <c r="BJ12">
        <v>0</v>
      </c>
    </row>
    <row r="13" spans="1:62">
      <c r="A13" t="s">
        <v>248</v>
      </c>
      <c r="G13" t="s">
        <v>55</v>
      </c>
      <c r="H13" s="115">
        <v>159.82</v>
      </c>
      <c r="I13" s="88">
        <v>55.38000000000001</v>
      </c>
      <c r="J13" s="88">
        <v>7.38</v>
      </c>
      <c r="K13" s="88">
        <v>0.97</v>
      </c>
      <c r="L13" s="88">
        <v>3.86</v>
      </c>
      <c r="M13" s="116">
        <v>0</v>
      </c>
      <c r="N13" s="115">
        <v>269.19</v>
      </c>
      <c r="O13" s="88">
        <v>235.25</v>
      </c>
      <c r="P13" s="88">
        <v>0</v>
      </c>
      <c r="Q13" s="88">
        <v>0</v>
      </c>
      <c r="R13" s="88">
        <v>0</v>
      </c>
      <c r="S13" s="116">
        <v>0</v>
      </c>
      <c r="W13">
        <v>6.83</v>
      </c>
      <c r="X13">
        <v>2.09</v>
      </c>
      <c r="Y13">
        <v>24.46</v>
      </c>
      <c r="Z13">
        <v>0.97</v>
      </c>
      <c r="AA13">
        <v>0.57999999999999996</v>
      </c>
      <c r="AB13">
        <v>14.48</v>
      </c>
      <c r="AC13">
        <v>14.48</v>
      </c>
      <c r="AD13">
        <v>24.13</v>
      </c>
      <c r="AE13">
        <v>3.86</v>
      </c>
      <c r="AF13">
        <v>0.61</v>
      </c>
      <c r="AG13">
        <v>0.36</v>
      </c>
      <c r="AH13">
        <v>0.46</v>
      </c>
      <c r="AI13">
        <v>0.83</v>
      </c>
      <c r="AJ13">
        <v>0.74</v>
      </c>
      <c r="AK13">
        <v>0.83</v>
      </c>
      <c r="AL13">
        <v>0.48</v>
      </c>
      <c r="AM13">
        <v>0.55000000000000004</v>
      </c>
      <c r="AN13">
        <v>0.35</v>
      </c>
      <c r="AO13">
        <v>1.25</v>
      </c>
      <c r="AP13">
        <v>0.39</v>
      </c>
      <c r="AQ13">
        <v>0.77</v>
      </c>
      <c r="AR13">
        <v>0.39</v>
      </c>
      <c r="AS13">
        <v>0.39</v>
      </c>
      <c r="AT13">
        <v>0.39</v>
      </c>
      <c r="AU13">
        <v>0.72</v>
      </c>
      <c r="AV13">
        <v>0.39</v>
      </c>
      <c r="AW13">
        <v>2.9</v>
      </c>
      <c r="AX13">
        <v>0.68</v>
      </c>
      <c r="AY13">
        <v>0.43</v>
      </c>
      <c r="AZ13">
        <v>0.57999999999999996</v>
      </c>
      <c r="BA13">
        <v>0.39</v>
      </c>
      <c r="BB13">
        <v>120.65</v>
      </c>
      <c r="BC13">
        <v>269.19</v>
      </c>
      <c r="BD13">
        <v>0</v>
      </c>
      <c r="BE13">
        <v>0</v>
      </c>
      <c r="BF13">
        <v>90.25</v>
      </c>
      <c r="BG13">
        <v>90</v>
      </c>
      <c r="BH13">
        <v>55</v>
      </c>
      <c r="BI13">
        <v>0</v>
      </c>
      <c r="BJ13">
        <v>0</v>
      </c>
    </row>
    <row r="14" spans="1:62">
      <c r="A14" t="s">
        <v>249</v>
      </c>
      <c r="G14" t="s">
        <v>56</v>
      </c>
      <c r="H14" s="115">
        <v>164.65</v>
      </c>
      <c r="I14" s="88">
        <v>55.38000000000001</v>
      </c>
      <c r="J14" s="88">
        <v>7.38</v>
      </c>
      <c r="K14" s="88">
        <v>0.97</v>
      </c>
      <c r="L14" s="88">
        <v>3.86</v>
      </c>
      <c r="M14" s="116">
        <v>0</v>
      </c>
      <c r="N14" s="115">
        <v>269.19</v>
      </c>
      <c r="O14" s="88">
        <v>235.25</v>
      </c>
      <c r="P14" s="88">
        <v>0</v>
      </c>
      <c r="Q14" s="88">
        <v>0</v>
      </c>
      <c r="R14" s="88">
        <v>0</v>
      </c>
      <c r="S14" s="116">
        <v>0</v>
      </c>
      <c r="W14">
        <v>6.83</v>
      </c>
      <c r="X14">
        <v>2.09</v>
      </c>
      <c r="Y14">
        <v>24.46</v>
      </c>
      <c r="Z14">
        <v>0.97</v>
      </c>
      <c r="AA14">
        <v>0.57999999999999996</v>
      </c>
      <c r="AB14">
        <v>14.48</v>
      </c>
      <c r="AC14">
        <v>14.48</v>
      </c>
      <c r="AD14">
        <v>24.13</v>
      </c>
      <c r="AE14">
        <v>3.86</v>
      </c>
      <c r="AF14">
        <v>0.61</v>
      </c>
      <c r="AG14">
        <v>0.36</v>
      </c>
      <c r="AH14">
        <v>0.46</v>
      </c>
      <c r="AI14">
        <v>0.83</v>
      </c>
      <c r="AJ14">
        <v>0.74</v>
      </c>
      <c r="AK14">
        <v>0.83</v>
      </c>
      <c r="AL14">
        <v>0.48</v>
      </c>
      <c r="AM14">
        <v>0.55000000000000004</v>
      </c>
      <c r="AN14">
        <v>0.35</v>
      </c>
      <c r="AO14">
        <v>1.25</v>
      </c>
      <c r="AP14">
        <v>0.39</v>
      </c>
      <c r="AQ14">
        <v>0.77</v>
      </c>
      <c r="AR14">
        <v>0.39</v>
      </c>
      <c r="AS14">
        <v>0.39</v>
      </c>
      <c r="AT14">
        <v>0.39</v>
      </c>
      <c r="AU14">
        <v>0.72</v>
      </c>
      <c r="AV14">
        <v>0.39</v>
      </c>
      <c r="AW14">
        <v>2.9</v>
      </c>
      <c r="AX14">
        <v>0.68</v>
      </c>
      <c r="AY14">
        <v>0.43</v>
      </c>
      <c r="AZ14">
        <v>0.57999999999999996</v>
      </c>
      <c r="BA14">
        <v>0.39</v>
      </c>
      <c r="BB14">
        <v>125.48</v>
      </c>
      <c r="BC14">
        <v>269.19</v>
      </c>
      <c r="BD14">
        <v>0</v>
      </c>
      <c r="BE14">
        <v>0</v>
      </c>
      <c r="BF14">
        <v>90.25</v>
      </c>
      <c r="BG14">
        <v>90</v>
      </c>
      <c r="BH14">
        <v>55</v>
      </c>
      <c r="BI14">
        <v>0</v>
      </c>
      <c r="BJ14">
        <v>0</v>
      </c>
    </row>
    <row r="15" spans="1:62">
      <c r="A15" t="s">
        <v>250</v>
      </c>
      <c r="G15" t="s">
        <v>57</v>
      </c>
      <c r="H15" s="115">
        <v>164.6</v>
      </c>
      <c r="I15" s="88">
        <v>55.38000000000001</v>
      </c>
      <c r="J15" s="88">
        <v>7.38</v>
      </c>
      <c r="K15" s="88">
        <v>0.97</v>
      </c>
      <c r="L15" s="88">
        <v>3.86</v>
      </c>
      <c r="M15" s="116">
        <v>0</v>
      </c>
      <c r="N15" s="115">
        <v>269.19</v>
      </c>
      <c r="O15" s="88">
        <v>245.25</v>
      </c>
      <c r="P15" s="88">
        <v>0</v>
      </c>
      <c r="Q15" s="88">
        <v>0</v>
      </c>
      <c r="R15" s="88">
        <v>0</v>
      </c>
      <c r="S15" s="116">
        <v>0</v>
      </c>
      <c r="W15">
        <v>6.83</v>
      </c>
      <c r="X15">
        <v>2.09</v>
      </c>
      <c r="Y15">
        <v>24.46</v>
      </c>
      <c r="Z15">
        <v>0.97</v>
      </c>
      <c r="AA15">
        <v>0.53</v>
      </c>
      <c r="AB15">
        <v>14.48</v>
      </c>
      <c r="AC15">
        <v>14.48</v>
      </c>
      <c r="AD15">
        <v>24.13</v>
      </c>
      <c r="AE15">
        <v>3.86</v>
      </c>
      <c r="AF15">
        <v>0.61</v>
      </c>
      <c r="AG15">
        <v>0.36</v>
      </c>
      <c r="AH15">
        <v>0.46</v>
      </c>
      <c r="AI15">
        <v>0.83</v>
      </c>
      <c r="AJ15">
        <v>0.74</v>
      </c>
      <c r="AK15">
        <v>0.83</v>
      </c>
      <c r="AL15">
        <v>0.48</v>
      </c>
      <c r="AM15">
        <v>0.55000000000000004</v>
      </c>
      <c r="AN15">
        <v>0.35</v>
      </c>
      <c r="AO15">
        <v>1.25</v>
      </c>
      <c r="AP15">
        <v>0.39</v>
      </c>
      <c r="AQ15">
        <v>0.77</v>
      </c>
      <c r="AR15">
        <v>0.39</v>
      </c>
      <c r="AS15">
        <v>0.39</v>
      </c>
      <c r="AT15">
        <v>0.39</v>
      </c>
      <c r="AU15">
        <v>0.72</v>
      </c>
      <c r="AV15">
        <v>0.39</v>
      </c>
      <c r="AW15">
        <v>2.9</v>
      </c>
      <c r="AX15">
        <v>0.68</v>
      </c>
      <c r="AY15">
        <v>0.43</v>
      </c>
      <c r="AZ15">
        <v>0.57999999999999996</v>
      </c>
      <c r="BA15">
        <v>0.39</v>
      </c>
      <c r="BB15">
        <v>125.48</v>
      </c>
      <c r="BC15">
        <v>269.19</v>
      </c>
      <c r="BD15">
        <v>0</v>
      </c>
      <c r="BE15">
        <v>0</v>
      </c>
      <c r="BF15">
        <v>90.25</v>
      </c>
      <c r="BG15">
        <v>100</v>
      </c>
      <c r="BH15">
        <v>55</v>
      </c>
      <c r="BI15">
        <v>0</v>
      </c>
      <c r="BJ15">
        <v>0</v>
      </c>
    </row>
    <row r="16" spans="1:62">
      <c r="A16" t="s">
        <v>251</v>
      </c>
      <c r="G16" t="s">
        <v>58</v>
      </c>
      <c r="H16" s="115">
        <v>169.42000000000002</v>
      </c>
      <c r="I16" s="88">
        <v>55.38000000000001</v>
      </c>
      <c r="J16" s="88">
        <v>7.38</v>
      </c>
      <c r="K16" s="88">
        <v>0.97</v>
      </c>
      <c r="L16" s="88">
        <v>3.86</v>
      </c>
      <c r="M16" s="116">
        <v>0</v>
      </c>
      <c r="N16" s="115">
        <v>269.19</v>
      </c>
      <c r="O16" s="88">
        <v>245.25</v>
      </c>
      <c r="P16" s="88">
        <v>0</v>
      </c>
      <c r="Q16" s="88">
        <v>0</v>
      </c>
      <c r="R16" s="88">
        <v>0</v>
      </c>
      <c r="S16" s="116">
        <v>0</v>
      </c>
      <c r="W16">
        <v>6.83</v>
      </c>
      <c r="X16">
        <v>2.09</v>
      </c>
      <c r="Y16">
        <v>24.46</v>
      </c>
      <c r="Z16">
        <v>0.97</v>
      </c>
      <c r="AA16">
        <v>0.53</v>
      </c>
      <c r="AB16">
        <v>14.48</v>
      </c>
      <c r="AC16">
        <v>14.48</v>
      </c>
      <c r="AD16">
        <v>24.13</v>
      </c>
      <c r="AE16">
        <v>3.86</v>
      </c>
      <c r="AF16">
        <v>0.61</v>
      </c>
      <c r="AG16">
        <v>0.36</v>
      </c>
      <c r="AH16">
        <v>0.46</v>
      </c>
      <c r="AI16">
        <v>0.83</v>
      </c>
      <c r="AJ16">
        <v>0.74</v>
      </c>
      <c r="AK16">
        <v>0.83</v>
      </c>
      <c r="AL16">
        <v>0.48</v>
      </c>
      <c r="AM16">
        <v>0.55000000000000004</v>
      </c>
      <c r="AN16">
        <v>0.35</v>
      </c>
      <c r="AO16">
        <v>1.25</v>
      </c>
      <c r="AP16">
        <v>0.39</v>
      </c>
      <c r="AQ16">
        <v>0.77</v>
      </c>
      <c r="AR16">
        <v>0.39</v>
      </c>
      <c r="AS16">
        <v>0.39</v>
      </c>
      <c r="AT16">
        <v>0.39</v>
      </c>
      <c r="AU16">
        <v>0.72</v>
      </c>
      <c r="AV16">
        <v>0.39</v>
      </c>
      <c r="AW16">
        <v>2.9</v>
      </c>
      <c r="AX16">
        <v>0.68</v>
      </c>
      <c r="AY16">
        <v>0.43</v>
      </c>
      <c r="AZ16">
        <v>0.57999999999999996</v>
      </c>
      <c r="BA16">
        <v>0.39</v>
      </c>
      <c r="BB16">
        <v>130.30000000000001</v>
      </c>
      <c r="BC16">
        <v>269.19</v>
      </c>
      <c r="BD16">
        <v>0</v>
      </c>
      <c r="BE16">
        <v>0</v>
      </c>
      <c r="BF16">
        <v>90.25</v>
      </c>
      <c r="BG16">
        <v>100</v>
      </c>
      <c r="BH16">
        <v>55</v>
      </c>
      <c r="BI16">
        <v>0</v>
      </c>
      <c r="BJ16">
        <v>0</v>
      </c>
    </row>
    <row r="17" spans="1:62">
      <c r="A17" t="s">
        <v>252</v>
      </c>
      <c r="G17" t="s">
        <v>59</v>
      </c>
      <c r="H17" s="115">
        <v>169.42000000000002</v>
      </c>
      <c r="I17" s="88">
        <v>55.38000000000001</v>
      </c>
      <c r="J17" s="88">
        <v>7.38</v>
      </c>
      <c r="K17" s="88">
        <v>0.97</v>
      </c>
      <c r="L17" s="88">
        <v>3.86</v>
      </c>
      <c r="M17" s="116">
        <v>0</v>
      </c>
      <c r="N17" s="115">
        <v>269.19</v>
      </c>
      <c r="O17" s="88">
        <v>245.25</v>
      </c>
      <c r="P17" s="88">
        <v>0</v>
      </c>
      <c r="Q17" s="88">
        <v>0</v>
      </c>
      <c r="R17" s="88">
        <v>0</v>
      </c>
      <c r="S17" s="116">
        <v>0</v>
      </c>
      <c r="W17">
        <v>6.83</v>
      </c>
      <c r="X17">
        <v>2.09</v>
      </c>
      <c r="Y17">
        <v>24.46</v>
      </c>
      <c r="Z17">
        <v>0.97</v>
      </c>
      <c r="AA17">
        <v>0.53</v>
      </c>
      <c r="AB17">
        <v>14.48</v>
      </c>
      <c r="AC17">
        <v>14.48</v>
      </c>
      <c r="AD17">
        <v>24.13</v>
      </c>
      <c r="AE17">
        <v>3.86</v>
      </c>
      <c r="AF17">
        <v>0.61</v>
      </c>
      <c r="AG17">
        <v>0.36</v>
      </c>
      <c r="AH17">
        <v>0.46</v>
      </c>
      <c r="AI17">
        <v>0.83</v>
      </c>
      <c r="AJ17">
        <v>0.74</v>
      </c>
      <c r="AK17">
        <v>0.83</v>
      </c>
      <c r="AL17">
        <v>0.48</v>
      </c>
      <c r="AM17">
        <v>0.55000000000000004</v>
      </c>
      <c r="AN17">
        <v>0.35</v>
      </c>
      <c r="AO17">
        <v>1.25</v>
      </c>
      <c r="AP17">
        <v>0.39</v>
      </c>
      <c r="AQ17">
        <v>0.77</v>
      </c>
      <c r="AR17">
        <v>0.39</v>
      </c>
      <c r="AS17">
        <v>0.39</v>
      </c>
      <c r="AT17">
        <v>0.39</v>
      </c>
      <c r="AU17">
        <v>0.72</v>
      </c>
      <c r="AV17">
        <v>0.39</v>
      </c>
      <c r="AW17">
        <v>2.9</v>
      </c>
      <c r="AX17">
        <v>0.68</v>
      </c>
      <c r="AY17">
        <v>0.43</v>
      </c>
      <c r="AZ17">
        <v>0.57999999999999996</v>
      </c>
      <c r="BA17">
        <v>0.39</v>
      </c>
      <c r="BB17">
        <v>130.30000000000001</v>
      </c>
      <c r="BC17">
        <v>269.19</v>
      </c>
      <c r="BD17">
        <v>0</v>
      </c>
      <c r="BE17">
        <v>0</v>
      </c>
      <c r="BF17">
        <v>90.25</v>
      </c>
      <c r="BG17">
        <v>100</v>
      </c>
      <c r="BH17">
        <v>55</v>
      </c>
      <c r="BI17">
        <v>0</v>
      </c>
      <c r="BJ17">
        <v>0</v>
      </c>
    </row>
    <row r="18" spans="1:62">
      <c r="A18" t="s">
        <v>253</v>
      </c>
      <c r="G18" t="s">
        <v>60</v>
      </c>
      <c r="H18" s="115">
        <v>169.42000000000002</v>
      </c>
      <c r="I18" s="88">
        <v>55.38000000000001</v>
      </c>
      <c r="J18" s="88">
        <v>7.38</v>
      </c>
      <c r="K18" s="88">
        <v>0.97</v>
      </c>
      <c r="L18" s="88">
        <v>3.86</v>
      </c>
      <c r="M18" s="116">
        <v>0</v>
      </c>
      <c r="N18" s="115">
        <v>269.19</v>
      </c>
      <c r="O18" s="88">
        <v>245.25</v>
      </c>
      <c r="P18" s="88">
        <v>0</v>
      </c>
      <c r="Q18" s="88">
        <v>0</v>
      </c>
      <c r="R18" s="88">
        <v>0</v>
      </c>
      <c r="S18" s="116">
        <v>0</v>
      </c>
      <c r="W18">
        <v>6.83</v>
      </c>
      <c r="X18">
        <v>2.09</v>
      </c>
      <c r="Y18">
        <v>24.46</v>
      </c>
      <c r="Z18">
        <v>0.97</v>
      </c>
      <c r="AA18">
        <v>0.53</v>
      </c>
      <c r="AB18">
        <v>14.48</v>
      </c>
      <c r="AC18">
        <v>14.48</v>
      </c>
      <c r="AD18">
        <v>24.13</v>
      </c>
      <c r="AE18">
        <v>3.86</v>
      </c>
      <c r="AF18">
        <v>0.61</v>
      </c>
      <c r="AG18">
        <v>0.36</v>
      </c>
      <c r="AH18">
        <v>0.46</v>
      </c>
      <c r="AI18">
        <v>0.83</v>
      </c>
      <c r="AJ18">
        <v>0.74</v>
      </c>
      <c r="AK18">
        <v>0.83</v>
      </c>
      <c r="AL18">
        <v>0.48</v>
      </c>
      <c r="AM18">
        <v>0.55000000000000004</v>
      </c>
      <c r="AN18">
        <v>0.35</v>
      </c>
      <c r="AO18">
        <v>1.25</v>
      </c>
      <c r="AP18">
        <v>0.39</v>
      </c>
      <c r="AQ18">
        <v>0.77</v>
      </c>
      <c r="AR18">
        <v>0.39</v>
      </c>
      <c r="AS18">
        <v>0.39</v>
      </c>
      <c r="AT18">
        <v>0.39</v>
      </c>
      <c r="AU18">
        <v>0.72</v>
      </c>
      <c r="AV18">
        <v>0.39</v>
      </c>
      <c r="AW18">
        <v>2.9</v>
      </c>
      <c r="AX18">
        <v>0.68</v>
      </c>
      <c r="AY18">
        <v>0.43</v>
      </c>
      <c r="AZ18">
        <v>0.57999999999999996</v>
      </c>
      <c r="BA18">
        <v>0.39</v>
      </c>
      <c r="BB18">
        <v>130.30000000000001</v>
      </c>
      <c r="BC18">
        <v>269.19</v>
      </c>
      <c r="BD18">
        <v>0</v>
      </c>
      <c r="BE18">
        <v>0</v>
      </c>
      <c r="BF18">
        <v>90.25</v>
      </c>
      <c r="BG18">
        <v>100</v>
      </c>
      <c r="BH18">
        <v>55</v>
      </c>
      <c r="BI18">
        <v>0</v>
      </c>
      <c r="BJ18">
        <v>0</v>
      </c>
    </row>
    <row r="19" spans="1:62">
      <c r="A19" t="s">
        <v>267</v>
      </c>
      <c r="G19" t="s">
        <v>61</v>
      </c>
      <c r="H19" s="115">
        <v>169.63</v>
      </c>
      <c r="I19" s="88">
        <v>55.38000000000001</v>
      </c>
      <c r="J19" s="88">
        <v>7.3</v>
      </c>
      <c r="K19" s="88">
        <v>0.97</v>
      </c>
      <c r="L19" s="88">
        <v>3.86</v>
      </c>
      <c r="M19" s="116">
        <v>0</v>
      </c>
      <c r="N19" s="115">
        <v>269.19</v>
      </c>
      <c r="O19" s="88">
        <v>145.25</v>
      </c>
      <c r="P19" s="88">
        <v>0</v>
      </c>
      <c r="Q19" s="88">
        <v>0</v>
      </c>
      <c r="R19" s="88">
        <v>0</v>
      </c>
      <c r="S19" s="116">
        <v>0</v>
      </c>
      <c r="W19">
        <v>6.75</v>
      </c>
      <c r="X19">
        <v>2.09</v>
      </c>
      <c r="Y19">
        <v>24.46</v>
      </c>
      <c r="Z19">
        <v>0.97</v>
      </c>
      <c r="AA19">
        <v>0.53</v>
      </c>
      <c r="AB19">
        <v>14.48</v>
      </c>
      <c r="AC19">
        <v>14.48</v>
      </c>
      <c r="AD19">
        <v>24.13</v>
      </c>
      <c r="AE19">
        <v>3.86</v>
      </c>
      <c r="AF19">
        <v>0.61</v>
      </c>
      <c r="AG19">
        <v>0.36</v>
      </c>
      <c r="AH19">
        <v>0.46</v>
      </c>
      <c r="AI19">
        <v>0.83</v>
      </c>
      <c r="AJ19">
        <v>0.74</v>
      </c>
      <c r="AK19">
        <v>0.83</v>
      </c>
      <c r="AL19">
        <v>0.52</v>
      </c>
      <c r="AM19">
        <v>0.55000000000000004</v>
      </c>
      <c r="AN19">
        <v>0.52</v>
      </c>
      <c r="AO19">
        <v>1.25</v>
      </c>
      <c r="AP19">
        <v>0.39</v>
      </c>
      <c r="AQ19">
        <v>0.77</v>
      </c>
      <c r="AR19">
        <v>0.39</v>
      </c>
      <c r="AS19">
        <v>0.39</v>
      </c>
      <c r="AT19">
        <v>0.39</v>
      </c>
      <c r="AU19">
        <v>0.72</v>
      </c>
      <c r="AV19">
        <v>0.39</v>
      </c>
      <c r="AW19">
        <v>2.9</v>
      </c>
      <c r="AX19">
        <v>0.68</v>
      </c>
      <c r="AY19">
        <v>0.43</v>
      </c>
      <c r="AZ19">
        <v>0.57999999999999996</v>
      </c>
      <c r="BA19">
        <v>0.39</v>
      </c>
      <c r="BB19">
        <v>130.30000000000001</v>
      </c>
      <c r="BC19">
        <v>269.19</v>
      </c>
      <c r="BD19">
        <v>0</v>
      </c>
      <c r="BE19">
        <v>0</v>
      </c>
      <c r="BF19">
        <v>90.25</v>
      </c>
      <c r="BG19">
        <v>0</v>
      </c>
      <c r="BH19">
        <v>55</v>
      </c>
      <c r="BI19">
        <v>0</v>
      </c>
      <c r="BJ19">
        <v>0</v>
      </c>
    </row>
    <row r="20" spans="1:62">
      <c r="A20" t="s">
        <v>268</v>
      </c>
      <c r="G20" t="s">
        <v>62</v>
      </c>
      <c r="H20" s="115">
        <v>174.45999999999998</v>
      </c>
      <c r="I20" s="88">
        <v>55.38000000000001</v>
      </c>
      <c r="J20" s="88">
        <v>7.3</v>
      </c>
      <c r="K20" s="88">
        <v>0.97</v>
      </c>
      <c r="L20" s="88">
        <v>3.86</v>
      </c>
      <c r="M20" s="116">
        <v>0</v>
      </c>
      <c r="N20" s="115">
        <v>269.19</v>
      </c>
      <c r="O20" s="88">
        <v>145.25</v>
      </c>
      <c r="P20" s="88">
        <v>0</v>
      </c>
      <c r="Q20" s="88">
        <v>0</v>
      </c>
      <c r="R20" s="88">
        <v>0</v>
      </c>
      <c r="S20" s="116">
        <v>0</v>
      </c>
      <c r="W20">
        <v>6.75</v>
      </c>
      <c r="X20">
        <v>2.09</v>
      </c>
      <c r="Y20">
        <v>24.46</v>
      </c>
      <c r="Z20">
        <v>0.97</v>
      </c>
      <c r="AA20">
        <v>0.53</v>
      </c>
      <c r="AB20">
        <v>14.48</v>
      </c>
      <c r="AC20">
        <v>14.48</v>
      </c>
      <c r="AD20">
        <v>24.13</v>
      </c>
      <c r="AE20">
        <v>3.86</v>
      </c>
      <c r="AF20">
        <v>0.61</v>
      </c>
      <c r="AG20">
        <v>0.36</v>
      </c>
      <c r="AH20">
        <v>0.46</v>
      </c>
      <c r="AI20">
        <v>0.83</v>
      </c>
      <c r="AJ20">
        <v>0.74</v>
      </c>
      <c r="AK20">
        <v>0.83</v>
      </c>
      <c r="AL20">
        <v>0.52</v>
      </c>
      <c r="AM20">
        <v>0.55000000000000004</v>
      </c>
      <c r="AN20">
        <v>0.52</v>
      </c>
      <c r="AO20">
        <v>1.25</v>
      </c>
      <c r="AP20">
        <v>0.39</v>
      </c>
      <c r="AQ20">
        <v>0.77</v>
      </c>
      <c r="AR20">
        <v>0.39</v>
      </c>
      <c r="AS20">
        <v>0.39</v>
      </c>
      <c r="AT20">
        <v>0.39</v>
      </c>
      <c r="AU20">
        <v>0.72</v>
      </c>
      <c r="AV20">
        <v>0.39</v>
      </c>
      <c r="AW20">
        <v>2.9</v>
      </c>
      <c r="AX20">
        <v>0.68</v>
      </c>
      <c r="AY20">
        <v>0.43</v>
      </c>
      <c r="AZ20">
        <v>0.57999999999999996</v>
      </c>
      <c r="BA20">
        <v>0.39</v>
      </c>
      <c r="BB20">
        <v>135.13</v>
      </c>
      <c r="BC20">
        <v>269.19</v>
      </c>
      <c r="BD20">
        <v>0</v>
      </c>
      <c r="BE20">
        <v>0</v>
      </c>
      <c r="BF20">
        <v>90.25</v>
      </c>
      <c r="BG20">
        <v>0</v>
      </c>
      <c r="BH20">
        <v>55</v>
      </c>
      <c r="BI20">
        <v>0</v>
      </c>
      <c r="BJ20">
        <v>0</v>
      </c>
    </row>
    <row r="21" spans="1:62">
      <c r="A21" t="s">
        <v>254</v>
      </c>
      <c r="G21" t="s">
        <v>63</v>
      </c>
      <c r="H21" s="115">
        <v>174.45999999999998</v>
      </c>
      <c r="I21" s="88">
        <v>55.38000000000001</v>
      </c>
      <c r="J21" s="88">
        <v>7.3</v>
      </c>
      <c r="K21" s="88">
        <v>0.97</v>
      </c>
      <c r="L21" s="88">
        <v>3.86</v>
      </c>
      <c r="M21" s="116">
        <v>0</v>
      </c>
      <c r="N21" s="115">
        <v>269.19</v>
      </c>
      <c r="O21" s="88">
        <v>145.25</v>
      </c>
      <c r="P21" s="88">
        <v>0</v>
      </c>
      <c r="Q21" s="88">
        <v>0</v>
      </c>
      <c r="R21" s="88">
        <v>0</v>
      </c>
      <c r="S21" s="116">
        <v>0</v>
      </c>
      <c r="W21">
        <v>6.75</v>
      </c>
      <c r="X21">
        <v>2.09</v>
      </c>
      <c r="Y21">
        <v>24.46</v>
      </c>
      <c r="Z21">
        <v>0.97</v>
      </c>
      <c r="AA21">
        <v>0.53</v>
      </c>
      <c r="AB21">
        <v>14.48</v>
      </c>
      <c r="AC21">
        <v>14.48</v>
      </c>
      <c r="AD21">
        <v>24.13</v>
      </c>
      <c r="AE21">
        <v>3.86</v>
      </c>
      <c r="AF21">
        <v>0.61</v>
      </c>
      <c r="AG21">
        <v>0.36</v>
      </c>
      <c r="AH21">
        <v>0.46</v>
      </c>
      <c r="AI21">
        <v>0.83</v>
      </c>
      <c r="AJ21">
        <v>0.74</v>
      </c>
      <c r="AK21">
        <v>0.83</v>
      </c>
      <c r="AL21">
        <v>0.52</v>
      </c>
      <c r="AM21">
        <v>0.55000000000000004</v>
      </c>
      <c r="AN21">
        <v>0.52</v>
      </c>
      <c r="AO21">
        <v>1.25</v>
      </c>
      <c r="AP21">
        <v>0.39</v>
      </c>
      <c r="AQ21">
        <v>0.77</v>
      </c>
      <c r="AR21">
        <v>0.39</v>
      </c>
      <c r="AS21">
        <v>0.39</v>
      </c>
      <c r="AT21">
        <v>0.39</v>
      </c>
      <c r="AU21">
        <v>0.72</v>
      </c>
      <c r="AV21">
        <v>0.39</v>
      </c>
      <c r="AW21">
        <v>2.9</v>
      </c>
      <c r="AX21">
        <v>0.68</v>
      </c>
      <c r="AY21">
        <v>0.43</v>
      </c>
      <c r="AZ21">
        <v>0.57999999999999996</v>
      </c>
      <c r="BA21">
        <v>0.39</v>
      </c>
      <c r="BB21">
        <v>135.13</v>
      </c>
      <c r="BC21">
        <v>269.19</v>
      </c>
      <c r="BD21">
        <v>0</v>
      </c>
      <c r="BE21">
        <v>0</v>
      </c>
      <c r="BF21">
        <v>90.25</v>
      </c>
      <c r="BG21">
        <v>0</v>
      </c>
      <c r="BH21">
        <v>55</v>
      </c>
      <c r="BI21">
        <v>0</v>
      </c>
      <c r="BJ21">
        <v>0</v>
      </c>
    </row>
    <row r="22" spans="1:62">
      <c r="A22" t="s">
        <v>255</v>
      </c>
      <c r="G22" t="s">
        <v>64</v>
      </c>
      <c r="H22" s="115">
        <v>247.80999999999997</v>
      </c>
      <c r="I22" s="88">
        <v>55.38000000000001</v>
      </c>
      <c r="J22" s="88">
        <v>7.3</v>
      </c>
      <c r="K22" s="88">
        <v>0.97</v>
      </c>
      <c r="L22" s="88">
        <v>3.86</v>
      </c>
      <c r="M22" s="116">
        <v>0</v>
      </c>
      <c r="N22" s="115">
        <v>269.19</v>
      </c>
      <c r="O22" s="88">
        <v>155.25</v>
      </c>
      <c r="P22" s="88">
        <v>0</v>
      </c>
      <c r="Q22" s="88">
        <v>0</v>
      </c>
      <c r="R22" s="88">
        <v>0</v>
      </c>
      <c r="S22" s="116">
        <v>0</v>
      </c>
      <c r="W22">
        <v>6.75</v>
      </c>
      <c r="X22">
        <v>2.09</v>
      </c>
      <c r="Y22">
        <v>24.46</v>
      </c>
      <c r="Z22">
        <v>0.97</v>
      </c>
      <c r="AA22">
        <v>0.53</v>
      </c>
      <c r="AB22">
        <v>14.48</v>
      </c>
      <c r="AC22">
        <v>14.48</v>
      </c>
      <c r="AD22">
        <v>24.13</v>
      </c>
      <c r="AE22">
        <v>3.86</v>
      </c>
      <c r="AF22">
        <v>0.61</v>
      </c>
      <c r="AG22">
        <v>0.36</v>
      </c>
      <c r="AH22">
        <v>0.46</v>
      </c>
      <c r="AI22">
        <v>0.83</v>
      </c>
      <c r="AJ22">
        <v>0.74</v>
      </c>
      <c r="AK22">
        <v>0.83</v>
      </c>
      <c r="AL22">
        <v>0.52</v>
      </c>
      <c r="AM22">
        <v>0.55000000000000004</v>
      </c>
      <c r="AN22">
        <v>0.52</v>
      </c>
      <c r="AO22">
        <v>1.25</v>
      </c>
      <c r="AP22">
        <v>0.39</v>
      </c>
      <c r="AQ22">
        <v>0.77</v>
      </c>
      <c r="AR22">
        <v>0.39</v>
      </c>
      <c r="AS22">
        <v>0.39</v>
      </c>
      <c r="AT22">
        <v>0.39</v>
      </c>
      <c r="AU22">
        <v>0.72</v>
      </c>
      <c r="AV22">
        <v>0.39</v>
      </c>
      <c r="AW22">
        <v>2.9</v>
      </c>
      <c r="AX22">
        <v>0.68</v>
      </c>
      <c r="AY22">
        <v>0.43</v>
      </c>
      <c r="AZ22">
        <v>0.57999999999999996</v>
      </c>
      <c r="BA22">
        <v>0.39</v>
      </c>
      <c r="BB22">
        <v>208.48</v>
      </c>
      <c r="BC22">
        <v>269.19</v>
      </c>
      <c r="BD22">
        <v>0</v>
      </c>
      <c r="BE22">
        <v>0</v>
      </c>
      <c r="BF22">
        <v>90.25</v>
      </c>
      <c r="BG22">
        <v>10</v>
      </c>
      <c r="BH22">
        <v>55</v>
      </c>
      <c r="BI22">
        <v>0</v>
      </c>
      <c r="BJ22">
        <v>0</v>
      </c>
    </row>
    <row r="23" spans="1:62">
      <c r="A23" t="s">
        <v>256</v>
      </c>
      <c r="G23" t="s">
        <v>65</v>
      </c>
      <c r="H23" s="115">
        <v>245.88</v>
      </c>
      <c r="I23" s="88">
        <v>55.38000000000001</v>
      </c>
      <c r="J23" s="88">
        <v>7.3</v>
      </c>
      <c r="K23" s="88">
        <v>0.97</v>
      </c>
      <c r="L23" s="88">
        <v>5.79</v>
      </c>
      <c r="M23" s="116">
        <v>0</v>
      </c>
      <c r="N23" s="115">
        <v>269.19</v>
      </c>
      <c r="O23" s="88">
        <v>155.25</v>
      </c>
      <c r="P23" s="88">
        <v>0</v>
      </c>
      <c r="Q23" s="88">
        <v>0</v>
      </c>
      <c r="R23" s="88">
        <v>0</v>
      </c>
      <c r="S23" s="116">
        <v>0</v>
      </c>
      <c r="W23">
        <v>6.75</v>
      </c>
      <c r="X23">
        <v>2.09</v>
      </c>
      <c r="Y23">
        <v>24.46</v>
      </c>
      <c r="Z23">
        <v>0.97</v>
      </c>
      <c r="AA23">
        <v>0.53</v>
      </c>
      <c r="AB23">
        <v>14.48</v>
      </c>
      <c r="AC23">
        <v>14.48</v>
      </c>
      <c r="AD23">
        <v>24.13</v>
      </c>
      <c r="AE23">
        <v>5.79</v>
      </c>
      <c r="AF23">
        <v>0.61</v>
      </c>
      <c r="AG23">
        <v>0.36</v>
      </c>
      <c r="AH23">
        <v>0.46</v>
      </c>
      <c r="AI23">
        <v>0.83</v>
      </c>
      <c r="AJ23">
        <v>0.74</v>
      </c>
      <c r="AK23">
        <v>0.83</v>
      </c>
      <c r="AL23">
        <v>0.52</v>
      </c>
      <c r="AM23">
        <v>0.55000000000000004</v>
      </c>
      <c r="AN23">
        <v>0.52</v>
      </c>
      <c r="AO23">
        <v>1.25</v>
      </c>
      <c r="AP23">
        <v>0.39</v>
      </c>
      <c r="AQ23">
        <v>0.77</v>
      </c>
      <c r="AR23">
        <v>0.39</v>
      </c>
      <c r="AS23">
        <v>0.39</v>
      </c>
      <c r="AT23">
        <v>0.39</v>
      </c>
      <c r="AU23">
        <v>0.72</v>
      </c>
      <c r="AV23">
        <v>0.39</v>
      </c>
      <c r="AW23">
        <v>2.9</v>
      </c>
      <c r="AX23">
        <v>0.68</v>
      </c>
      <c r="AY23">
        <v>0.43</v>
      </c>
      <c r="AZ23">
        <v>0.57999999999999996</v>
      </c>
      <c r="BA23">
        <v>0.39</v>
      </c>
      <c r="BB23">
        <v>206.55</v>
      </c>
      <c r="BC23">
        <v>269.19</v>
      </c>
      <c r="BD23">
        <v>0</v>
      </c>
      <c r="BE23">
        <v>0</v>
      </c>
      <c r="BF23">
        <v>90.25</v>
      </c>
      <c r="BG23">
        <v>10</v>
      </c>
      <c r="BH23">
        <v>55</v>
      </c>
      <c r="BI23">
        <v>0</v>
      </c>
      <c r="BJ23">
        <v>0</v>
      </c>
    </row>
    <row r="24" spans="1:62">
      <c r="A24" t="s">
        <v>257</v>
      </c>
      <c r="G24" t="s">
        <v>66</v>
      </c>
      <c r="H24" s="115">
        <v>234.29999999999998</v>
      </c>
      <c r="I24" s="88">
        <v>55.38000000000001</v>
      </c>
      <c r="J24" s="88">
        <v>7.3</v>
      </c>
      <c r="K24" s="88">
        <v>0.97</v>
      </c>
      <c r="L24" s="88">
        <v>5.79</v>
      </c>
      <c r="M24" s="116">
        <v>0</v>
      </c>
      <c r="N24" s="115">
        <v>269.19</v>
      </c>
      <c r="O24" s="88">
        <v>155.25</v>
      </c>
      <c r="P24" s="88">
        <v>0</v>
      </c>
      <c r="Q24" s="88">
        <v>0</v>
      </c>
      <c r="R24" s="88">
        <v>0</v>
      </c>
      <c r="S24" s="116">
        <v>0</v>
      </c>
      <c r="W24">
        <v>6.75</v>
      </c>
      <c r="X24">
        <v>2.09</v>
      </c>
      <c r="Y24">
        <v>24.46</v>
      </c>
      <c r="Z24">
        <v>0.97</v>
      </c>
      <c r="AA24">
        <v>0.53</v>
      </c>
      <c r="AB24">
        <v>14.48</v>
      </c>
      <c r="AC24">
        <v>14.48</v>
      </c>
      <c r="AD24">
        <v>24.13</v>
      </c>
      <c r="AE24">
        <v>5.79</v>
      </c>
      <c r="AF24">
        <v>0.61</v>
      </c>
      <c r="AG24">
        <v>0.36</v>
      </c>
      <c r="AH24">
        <v>0.46</v>
      </c>
      <c r="AI24">
        <v>0.83</v>
      </c>
      <c r="AJ24">
        <v>0.74</v>
      </c>
      <c r="AK24">
        <v>0.83</v>
      </c>
      <c r="AL24">
        <v>0.52</v>
      </c>
      <c r="AM24">
        <v>0.55000000000000004</v>
      </c>
      <c r="AN24">
        <v>0.52</v>
      </c>
      <c r="AO24">
        <v>1.25</v>
      </c>
      <c r="AP24">
        <v>0.39</v>
      </c>
      <c r="AQ24">
        <v>0.77</v>
      </c>
      <c r="AR24">
        <v>0.39</v>
      </c>
      <c r="AS24">
        <v>0.39</v>
      </c>
      <c r="AT24">
        <v>0.39</v>
      </c>
      <c r="AU24">
        <v>0.72</v>
      </c>
      <c r="AV24">
        <v>0.39</v>
      </c>
      <c r="AW24">
        <v>2.9</v>
      </c>
      <c r="AX24">
        <v>0.68</v>
      </c>
      <c r="AY24">
        <v>0.43</v>
      </c>
      <c r="AZ24">
        <v>0.57999999999999996</v>
      </c>
      <c r="BA24">
        <v>0.39</v>
      </c>
      <c r="BB24">
        <v>194.97</v>
      </c>
      <c r="BC24">
        <v>269.19</v>
      </c>
      <c r="BD24">
        <v>0</v>
      </c>
      <c r="BE24">
        <v>0</v>
      </c>
      <c r="BF24">
        <v>90.25</v>
      </c>
      <c r="BG24">
        <v>10</v>
      </c>
      <c r="BH24">
        <v>55</v>
      </c>
      <c r="BI24">
        <v>0</v>
      </c>
      <c r="BJ24">
        <v>0</v>
      </c>
    </row>
    <row r="25" spans="1:62">
      <c r="A25" t="s">
        <v>258</v>
      </c>
      <c r="G25" t="s">
        <v>67</v>
      </c>
      <c r="H25" s="115">
        <v>242.01999999999998</v>
      </c>
      <c r="I25" s="88">
        <v>55.38000000000001</v>
      </c>
      <c r="J25" s="88">
        <v>7.3</v>
      </c>
      <c r="K25" s="88">
        <v>0.97</v>
      </c>
      <c r="L25" s="88">
        <v>5.79</v>
      </c>
      <c r="M25" s="116">
        <v>0</v>
      </c>
      <c r="N25" s="115">
        <v>269.19</v>
      </c>
      <c r="O25" s="88">
        <v>155.25</v>
      </c>
      <c r="P25" s="88">
        <v>0</v>
      </c>
      <c r="Q25" s="88">
        <v>0</v>
      </c>
      <c r="R25" s="88">
        <v>0</v>
      </c>
      <c r="S25" s="116">
        <v>0</v>
      </c>
      <c r="W25">
        <v>6.75</v>
      </c>
      <c r="X25">
        <v>2.09</v>
      </c>
      <c r="Y25">
        <v>24.46</v>
      </c>
      <c r="Z25">
        <v>0.97</v>
      </c>
      <c r="AA25">
        <v>0.53</v>
      </c>
      <c r="AB25">
        <v>14.48</v>
      </c>
      <c r="AC25">
        <v>14.48</v>
      </c>
      <c r="AD25">
        <v>24.13</v>
      </c>
      <c r="AE25">
        <v>5.79</v>
      </c>
      <c r="AF25">
        <v>0.61</v>
      </c>
      <c r="AG25">
        <v>0.36</v>
      </c>
      <c r="AH25">
        <v>0.46</v>
      </c>
      <c r="AI25">
        <v>0.83</v>
      </c>
      <c r="AJ25">
        <v>0.74</v>
      </c>
      <c r="AK25">
        <v>0.83</v>
      </c>
      <c r="AL25">
        <v>0.52</v>
      </c>
      <c r="AM25">
        <v>0.55000000000000004</v>
      </c>
      <c r="AN25">
        <v>0.52</v>
      </c>
      <c r="AO25">
        <v>1.25</v>
      </c>
      <c r="AP25">
        <v>0.39</v>
      </c>
      <c r="AQ25">
        <v>0.77</v>
      </c>
      <c r="AR25">
        <v>0.39</v>
      </c>
      <c r="AS25">
        <v>0.39</v>
      </c>
      <c r="AT25">
        <v>0.39</v>
      </c>
      <c r="AU25">
        <v>0.72</v>
      </c>
      <c r="AV25">
        <v>0.39</v>
      </c>
      <c r="AW25">
        <v>2.9</v>
      </c>
      <c r="AX25">
        <v>0.68</v>
      </c>
      <c r="AY25">
        <v>0.43</v>
      </c>
      <c r="AZ25">
        <v>0.57999999999999996</v>
      </c>
      <c r="BA25">
        <v>0.39</v>
      </c>
      <c r="BB25">
        <v>202.69</v>
      </c>
      <c r="BC25">
        <v>269.19</v>
      </c>
      <c r="BD25">
        <v>0</v>
      </c>
      <c r="BE25">
        <v>0</v>
      </c>
      <c r="BF25">
        <v>90.25</v>
      </c>
      <c r="BG25">
        <v>10</v>
      </c>
      <c r="BH25">
        <v>55</v>
      </c>
      <c r="BI25">
        <v>0</v>
      </c>
      <c r="BJ25">
        <v>0</v>
      </c>
    </row>
    <row r="26" spans="1:62">
      <c r="A26" t="s">
        <v>259</v>
      </c>
      <c r="G26" t="s">
        <v>68</v>
      </c>
      <c r="H26" s="115">
        <v>192.79999999999998</v>
      </c>
      <c r="I26" s="88">
        <v>55.38000000000001</v>
      </c>
      <c r="J26" s="88">
        <v>7.3</v>
      </c>
      <c r="K26" s="88">
        <v>0.97</v>
      </c>
      <c r="L26" s="88">
        <v>5.79</v>
      </c>
      <c r="M26" s="116">
        <v>0</v>
      </c>
      <c r="N26" s="115">
        <v>269.19</v>
      </c>
      <c r="O26" s="88">
        <v>155.25</v>
      </c>
      <c r="P26" s="88">
        <v>0</v>
      </c>
      <c r="Q26" s="88">
        <v>0</v>
      </c>
      <c r="R26" s="88">
        <v>0</v>
      </c>
      <c r="S26" s="116">
        <v>0</v>
      </c>
      <c r="W26">
        <v>6.75</v>
      </c>
      <c r="X26">
        <v>2.09</v>
      </c>
      <c r="Y26">
        <v>24.46</v>
      </c>
      <c r="Z26">
        <v>0.97</v>
      </c>
      <c r="AA26">
        <v>0.53</v>
      </c>
      <c r="AB26">
        <v>14.48</v>
      </c>
      <c r="AC26">
        <v>14.48</v>
      </c>
      <c r="AD26">
        <v>24.13</v>
      </c>
      <c r="AE26">
        <v>5.79</v>
      </c>
      <c r="AF26">
        <v>0.61</v>
      </c>
      <c r="AG26">
        <v>0.36</v>
      </c>
      <c r="AH26">
        <v>0.46</v>
      </c>
      <c r="AI26">
        <v>0.83</v>
      </c>
      <c r="AJ26">
        <v>0.74</v>
      </c>
      <c r="AK26">
        <v>0.83</v>
      </c>
      <c r="AL26">
        <v>0.52</v>
      </c>
      <c r="AM26">
        <v>0.55000000000000004</v>
      </c>
      <c r="AN26">
        <v>0.52</v>
      </c>
      <c r="AO26">
        <v>1.25</v>
      </c>
      <c r="AP26">
        <v>0.39</v>
      </c>
      <c r="AQ26">
        <v>0.77</v>
      </c>
      <c r="AR26">
        <v>0.39</v>
      </c>
      <c r="AS26">
        <v>0.39</v>
      </c>
      <c r="AT26">
        <v>0.39</v>
      </c>
      <c r="AU26">
        <v>0.72</v>
      </c>
      <c r="AV26">
        <v>0.39</v>
      </c>
      <c r="AW26">
        <v>2.9</v>
      </c>
      <c r="AX26">
        <v>0.68</v>
      </c>
      <c r="AY26">
        <v>0.43</v>
      </c>
      <c r="AZ26">
        <v>0.57999999999999996</v>
      </c>
      <c r="BA26">
        <v>0.39</v>
      </c>
      <c r="BB26">
        <v>153.47</v>
      </c>
      <c r="BC26">
        <v>269.19</v>
      </c>
      <c r="BD26">
        <v>0</v>
      </c>
      <c r="BE26">
        <v>0</v>
      </c>
      <c r="BF26">
        <v>90.25</v>
      </c>
      <c r="BG26">
        <v>10</v>
      </c>
      <c r="BH26">
        <v>55</v>
      </c>
      <c r="BI26">
        <v>0</v>
      </c>
      <c r="BJ26">
        <v>0</v>
      </c>
    </row>
    <row r="27" spans="1:62">
      <c r="A27" t="s">
        <v>260</v>
      </c>
      <c r="G27" t="s">
        <v>69</v>
      </c>
      <c r="H27" s="115">
        <v>244.19</v>
      </c>
      <c r="I27" s="88">
        <v>55.38000000000001</v>
      </c>
      <c r="J27" s="88">
        <v>7.2</v>
      </c>
      <c r="K27" s="88">
        <v>0.97</v>
      </c>
      <c r="L27" s="88">
        <v>5.79</v>
      </c>
      <c r="M27" s="116">
        <v>0</v>
      </c>
      <c r="N27" s="115">
        <v>358.1</v>
      </c>
      <c r="O27" s="88">
        <v>182.89</v>
      </c>
      <c r="P27" s="88">
        <v>0</v>
      </c>
      <c r="Q27" s="88">
        <v>0</v>
      </c>
      <c r="R27" s="88">
        <v>0</v>
      </c>
      <c r="S27" s="116">
        <v>0</v>
      </c>
      <c r="W27">
        <v>6.65</v>
      </c>
      <c r="X27">
        <v>2.09</v>
      </c>
      <c r="Y27">
        <v>24.46</v>
      </c>
      <c r="Z27">
        <v>0.97</v>
      </c>
      <c r="AA27">
        <v>0.63</v>
      </c>
      <c r="AB27">
        <v>0</v>
      </c>
      <c r="AC27">
        <v>14.48</v>
      </c>
      <c r="AD27">
        <v>38.61</v>
      </c>
      <c r="AE27">
        <v>5.79</v>
      </c>
      <c r="AF27">
        <v>0.61</v>
      </c>
      <c r="AG27">
        <v>0.36</v>
      </c>
      <c r="AH27">
        <v>0.46</v>
      </c>
      <c r="AI27">
        <v>0.83</v>
      </c>
      <c r="AJ27">
        <v>0.74</v>
      </c>
      <c r="AK27">
        <v>0.83</v>
      </c>
      <c r="AL27">
        <v>0.66</v>
      </c>
      <c r="AM27">
        <v>0.55000000000000004</v>
      </c>
      <c r="AN27">
        <v>0.52</v>
      </c>
      <c r="AO27">
        <v>1.25</v>
      </c>
      <c r="AP27">
        <v>0.39</v>
      </c>
      <c r="AQ27">
        <v>0.77</v>
      </c>
      <c r="AR27">
        <v>0.39</v>
      </c>
      <c r="AS27">
        <v>0.39</v>
      </c>
      <c r="AT27">
        <v>0.39</v>
      </c>
      <c r="AU27">
        <v>0.72</v>
      </c>
      <c r="AV27">
        <v>0.39</v>
      </c>
      <c r="AW27">
        <v>2.9</v>
      </c>
      <c r="AX27">
        <v>0.68</v>
      </c>
      <c r="AY27">
        <v>0.43</v>
      </c>
      <c r="AZ27">
        <v>0.57999999999999996</v>
      </c>
      <c r="BA27">
        <v>0.39</v>
      </c>
      <c r="BB27">
        <v>204.62</v>
      </c>
      <c r="BC27">
        <v>0</v>
      </c>
      <c r="BD27">
        <v>358.1</v>
      </c>
      <c r="BE27">
        <v>127.89</v>
      </c>
      <c r="BF27">
        <v>0</v>
      </c>
      <c r="BG27">
        <v>0</v>
      </c>
      <c r="BH27">
        <v>55</v>
      </c>
      <c r="BI27">
        <v>0</v>
      </c>
      <c r="BJ27">
        <v>0</v>
      </c>
    </row>
    <row r="28" spans="1:62">
      <c r="A28" t="s">
        <v>261</v>
      </c>
      <c r="G28" t="s">
        <v>70</v>
      </c>
      <c r="H28" s="115">
        <v>181.45</v>
      </c>
      <c r="I28" s="88">
        <v>55.38000000000001</v>
      </c>
      <c r="J28" s="88">
        <v>7.2</v>
      </c>
      <c r="K28" s="88">
        <v>0.97</v>
      </c>
      <c r="L28" s="88">
        <v>5.79</v>
      </c>
      <c r="M28" s="116">
        <v>0</v>
      </c>
      <c r="N28" s="115">
        <v>358.1</v>
      </c>
      <c r="O28" s="88">
        <v>182.89</v>
      </c>
      <c r="P28" s="88">
        <v>0</v>
      </c>
      <c r="Q28" s="88">
        <v>0</v>
      </c>
      <c r="R28" s="88">
        <v>0</v>
      </c>
      <c r="S28" s="116">
        <v>0</v>
      </c>
      <c r="W28">
        <v>6.65</v>
      </c>
      <c r="X28">
        <v>2.09</v>
      </c>
      <c r="Y28">
        <v>24.46</v>
      </c>
      <c r="Z28">
        <v>0.97</v>
      </c>
      <c r="AA28">
        <v>0.63</v>
      </c>
      <c r="AB28">
        <v>0</v>
      </c>
      <c r="AC28">
        <v>14.48</v>
      </c>
      <c r="AD28">
        <v>38.61</v>
      </c>
      <c r="AE28">
        <v>5.79</v>
      </c>
      <c r="AF28">
        <v>0.61</v>
      </c>
      <c r="AG28">
        <v>0.36</v>
      </c>
      <c r="AH28">
        <v>0.46</v>
      </c>
      <c r="AI28">
        <v>0.83</v>
      </c>
      <c r="AJ28">
        <v>0.74</v>
      </c>
      <c r="AK28">
        <v>0.83</v>
      </c>
      <c r="AL28">
        <v>0.66</v>
      </c>
      <c r="AM28">
        <v>0.55000000000000004</v>
      </c>
      <c r="AN28">
        <v>0.52</v>
      </c>
      <c r="AO28">
        <v>1.25</v>
      </c>
      <c r="AP28">
        <v>0.39</v>
      </c>
      <c r="AQ28">
        <v>0.77</v>
      </c>
      <c r="AR28">
        <v>0.39</v>
      </c>
      <c r="AS28">
        <v>0.39</v>
      </c>
      <c r="AT28">
        <v>0.39</v>
      </c>
      <c r="AU28">
        <v>0.72</v>
      </c>
      <c r="AV28">
        <v>0.39</v>
      </c>
      <c r="AW28">
        <v>2.9</v>
      </c>
      <c r="AX28">
        <v>0.68</v>
      </c>
      <c r="AY28">
        <v>0.43</v>
      </c>
      <c r="AZ28">
        <v>0.57999999999999996</v>
      </c>
      <c r="BA28">
        <v>0.39</v>
      </c>
      <c r="BB28">
        <v>141.88</v>
      </c>
      <c r="BC28">
        <v>0</v>
      </c>
      <c r="BD28">
        <v>358.1</v>
      </c>
      <c r="BE28">
        <v>127.89</v>
      </c>
      <c r="BF28">
        <v>0</v>
      </c>
      <c r="BG28">
        <v>0</v>
      </c>
      <c r="BH28">
        <v>55</v>
      </c>
      <c r="BI28">
        <v>0</v>
      </c>
      <c r="BJ28">
        <v>0</v>
      </c>
    </row>
    <row r="29" spans="1:62">
      <c r="A29" t="s">
        <v>269</v>
      </c>
      <c r="G29" t="s">
        <v>71</v>
      </c>
      <c r="H29" s="115">
        <v>161.19</v>
      </c>
      <c r="I29" s="88">
        <v>55.38000000000001</v>
      </c>
      <c r="J29" s="88">
        <v>7.2</v>
      </c>
      <c r="K29" s="88">
        <v>0.97</v>
      </c>
      <c r="L29" s="88">
        <v>5.79</v>
      </c>
      <c r="M29" s="116">
        <v>0</v>
      </c>
      <c r="N29" s="115">
        <v>358.1</v>
      </c>
      <c r="O29" s="88">
        <v>182.89</v>
      </c>
      <c r="P29" s="88">
        <v>0</v>
      </c>
      <c r="Q29" s="88">
        <v>0</v>
      </c>
      <c r="R29" s="88">
        <v>0</v>
      </c>
      <c r="S29" s="116">
        <v>0</v>
      </c>
      <c r="W29">
        <v>6.65</v>
      </c>
      <c r="X29">
        <v>2.09</v>
      </c>
      <c r="Y29">
        <v>24.46</v>
      </c>
      <c r="Z29">
        <v>0.97</v>
      </c>
      <c r="AA29">
        <v>0.63</v>
      </c>
      <c r="AB29">
        <v>0</v>
      </c>
      <c r="AC29">
        <v>14.48</v>
      </c>
      <c r="AD29">
        <v>38.61</v>
      </c>
      <c r="AE29">
        <v>5.79</v>
      </c>
      <c r="AF29">
        <v>0.61</v>
      </c>
      <c r="AG29">
        <v>0.36</v>
      </c>
      <c r="AH29">
        <v>0.46</v>
      </c>
      <c r="AI29">
        <v>0.83</v>
      </c>
      <c r="AJ29">
        <v>0.74</v>
      </c>
      <c r="AK29">
        <v>0.83</v>
      </c>
      <c r="AL29">
        <v>0.66</v>
      </c>
      <c r="AM29">
        <v>0.55000000000000004</v>
      </c>
      <c r="AN29">
        <v>0.52</v>
      </c>
      <c r="AO29">
        <v>1.25</v>
      </c>
      <c r="AP29">
        <v>0.39</v>
      </c>
      <c r="AQ29">
        <v>0.77</v>
      </c>
      <c r="AR29">
        <v>0.39</v>
      </c>
      <c r="AS29">
        <v>0.39</v>
      </c>
      <c r="AT29">
        <v>0.39</v>
      </c>
      <c r="AU29">
        <v>0.72</v>
      </c>
      <c r="AV29">
        <v>0.39</v>
      </c>
      <c r="AW29">
        <v>2.9</v>
      </c>
      <c r="AX29">
        <v>0.68</v>
      </c>
      <c r="AY29">
        <v>0.43</v>
      </c>
      <c r="AZ29">
        <v>0.57999999999999996</v>
      </c>
      <c r="BA29">
        <v>0.39</v>
      </c>
      <c r="BB29">
        <v>121.62</v>
      </c>
      <c r="BC29">
        <v>0</v>
      </c>
      <c r="BD29">
        <v>358.1</v>
      </c>
      <c r="BE29">
        <v>127.89</v>
      </c>
      <c r="BF29">
        <v>0</v>
      </c>
      <c r="BG29">
        <v>0</v>
      </c>
      <c r="BH29">
        <v>55</v>
      </c>
      <c r="BI29">
        <v>0</v>
      </c>
      <c r="BJ29">
        <v>0</v>
      </c>
    </row>
    <row r="30" spans="1:62">
      <c r="A30" t="s">
        <v>270</v>
      </c>
      <c r="G30" t="s">
        <v>72</v>
      </c>
      <c r="H30" s="115">
        <v>128.76</v>
      </c>
      <c r="I30" s="88">
        <v>55.540000000000006</v>
      </c>
      <c r="J30" s="88">
        <v>7.2</v>
      </c>
      <c r="K30" s="88">
        <v>0.97</v>
      </c>
      <c r="L30" s="88">
        <v>5.79</v>
      </c>
      <c r="M30" s="116">
        <v>0</v>
      </c>
      <c r="N30" s="115">
        <v>358.1</v>
      </c>
      <c r="O30" s="88">
        <v>182.89</v>
      </c>
      <c r="P30" s="88">
        <v>0</v>
      </c>
      <c r="Q30" s="88">
        <v>0</v>
      </c>
      <c r="R30" s="88">
        <v>0</v>
      </c>
      <c r="S30" s="116">
        <v>0</v>
      </c>
      <c r="W30">
        <v>6.65</v>
      </c>
      <c r="X30">
        <v>2.09</v>
      </c>
      <c r="Y30">
        <v>24.46</v>
      </c>
      <c r="Z30">
        <v>0.97</v>
      </c>
      <c r="AA30">
        <v>0.63</v>
      </c>
      <c r="AB30">
        <v>0</v>
      </c>
      <c r="AC30">
        <v>14.48</v>
      </c>
      <c r="AD30">
        <v>38.61</v>
      </c>
      <c r="AE30">
        <v>5.79</v>
      </c>
      <c r="AF30">
        <v>0.61</v>
      </c>
      <c r="AG30">
        <v>0.36</v>
      </c>
      <c r="AH30">
        <v>0.46</v>
      </c>
      <c r="AI30">
        <v>0.83</v>
      </c>
      <c r="AJ30">
        <v>0.74</v>
      </c>
      <c r="AK30">
        <v>0.83</v>
      </c>
      <c r="AL30">
        <v>0.66</v>
      </c>
      <c r="AM30">
        <v>0.55000000000000004</v>
      </c>
      <c r="AN30">
        <v>0.52</v>
      </c>
      <c r="AO30">
        <v>1.25</v>
      </c>
      <c r="AP30">
        <v>0.39</v>
      </c>
      <c r="AQ30">
        <v>0.77</v>
      </c>
      <c r="AR30">
        <v>0.39</v>
      </c>
      <c r="AS30">
        <v>0.39</v>
      </c>
      <c r="AT30">
        <v>0.39</v>
      </c>
      <c r="AU30">
        <v>0.72</v>
      </c>
      <c r="AV30">
        <v>0.39</v>
      </c>
      <c r="AW30">
        <v>2.9</v>
      </c>
      <c r="AX30">
        <v>0.68</v>
      </c>
      <c r="AY30">
        <v>0.43</v>
      </c>
      <c r="AZ30">
        <v>0.57999999999999996</v>
      </c>
      <c r="BA30">
        <v>0.39</v>
      </c>
      <c r="BB30">
        <v>88.8</v>
      </c>
      <c r="BC30">
        <v>0</v>
      </c>
      <c r="BD30">
        <v>358.1</v>
      </c>
      <c r="BE30">
        <v>127.89</v>
      </c>
      <c r="BF30">
        <v>0</v>
      </c>
      <c r="BG30">
        <v>0</v>
      </c>
      <c r="BH30">
        <v>55</v>
      </c>
      <c r="BI30">
        <v>0.39</v>
      </c>
      <c r="BJ30">
        <v>0.16</v>
      </c>
    </row>
    <row r="31" spans="1:62">
      <c r="A31" t="s">
        <v>280</v>
      </c>
      <c r="G31" t="s">
        <v>73</v>
      </c>
      <c r="H31" s="115">
        <v>120.89</v>
      </c>
      <c r="I31" s="88">
        <v>58.010000000000012</v>
      </c>
      <c r="J31" s="88">
        <v>7.2</v>
      </c>
      <c r="K31" s="88">
        <v>0.97</v>
      </c>
      <c r="L31" s="88">
        <v>5.79</v>
      </c>
      <c r="M31" s="116">
        <v>0</v>
      </c>
      <c r="N31" s="115">
        <v>358.1</v>
      </c>
      <c r="O31" s="88">
        <v>182.89</v>
      </c>
      <c r="P31" s="88">
        <v>0</v>
      </c>
      <c r="Q31" s="88">
        <v>0</v>
      </c>
      <c r="R31" s="88">
        <v>0</v>
      </c>
      <c r="S31" s="116">
        <v>0</v>
      </c>
      <c r="W31">
        <v>6.65</v>
      </c>
      <c r="X31">
        <v>0</v>
      </c>
      <c r="Y31">
        <v>24.46</v>
      </c>
      <c r="Z31">
        <v>0.97</v>
      </c>
      <c r="AA31">
        <v>0.68</v>
      </c>
      <c r="AB31">
        <v>0</v>
      </c>
      <c r="AC31">
        <v>14.48</v>
      </c>
      <c r="AD31">
        <v>38.61</v>
      </c>
      <c r="AE31">
        <v>5.79</v>
      </c>
      <c r="AF31">
        <v>0.61</v>
      </c>
      <c r="AG31">
        <v>0.36</v>
      </c>
      <c r="AH31">
        <v>0.46</v>
      </c>
      <c r="AI31">
        <v>0.83</v>
      </c>
      <c r="AJ31">
        <v>0.74</v>
      </c>
      <c r="AK31">
        <v>0.83</v>
      </c>
      <c r="AL31">
        <v>0.66</v>
      </c>
      <c r="AM31">
        <v>0.55000000000000004</v>
      </c>
      <c r="AN31">
        <v>0.52</v>
      </c>
      <c r="AO31">
        <v>1.25</v>
      </c>
      <c r="AP31">
        <v>0.39</v>
      </c>
      <c r="AQ31">
        <v>0.77</v>
      </c>
      <c r="AR31">
        <v>0.39</v>
      </c>
      <c r="AS31">
        <v>0.39</v>
      </c>
      <c r="AT31">
        <v>0.39</v>
      </c>
      <c r="AU31">
        <v>0.72</v>
      </c>
      <c r="AV31">
        <v>0.39</v>
      </c>
      <c r="AW31">
        <v>2.9</v>
      </c>
      <c r="AX31">
        <v>0.68</v>
      </c>
      <c r="AY31">
        <v>0.43</v>
      </c>
      <c r="AZ31">
        <v>0.57999999999999996</v>
      </c>
      <c r="BA31">
        <v>0.39</v>
      </c>
      <c r="BB31">
        <v>77.22</v>
      </c>
      <c r="BC31">
        <v>0</v>
      </c>
      <c r="BD31">
        <v>358.1</v>
      </c>
      <c r="BE31">
        <v>127.89</v>
      </c>
      <c r="BF31">
        <v>0</v>
      </c>
      <c r="BG31">
        <v>0</v>
      </c>
      <c r="BH31">
        <v>55</v>
      </c>
      <c r="BI31">
        <v>6.14</v>
      </c>
      <c r="BJ31">
        <v>2.63</v>
      </c>
    </row>
    <row r="32" spans="1:62">
      <c r="A32" t="s">
        <v>281</v>
      </c>
      <c r="G32" t="s">
        <v>74</v>
      </c>
      <c r="H32" s="115">
        <v>127.30999999999999</v>
      </c>
      <c r="I32" s="88">
        <v>62.840000000000011</v>
      </c>
      <c r="J32" s="88">
        <v>7.2</v>
      </c>
      <c r="K32" s="88">
        <v>0.97</v>
      </c>
      <c r="L32" s="88">
        <v>5.79</v>
      </c>
      <c r="M32" s="116">
        <v>0</v>
      </c>
      <c r="N32" s="115">
        <v>358.1</v>
      </c>
      <c r="O32" s="88">
        <v>182.89</v>
      </c>
      <c r="P32" s="88">
        <v>0</v>
      </c>
      <c r="Q32" s="88">
        <v>0</v>
      </c>
      <c r="R32" s="88">
        <v>0</v>
      </c>
      <c r="S32" s="116">
        <v>0</v>
      </c>
      <c r="W32">
        <v>6.65</v>
      </c>
      <c r="X32">
        <v>0</v>
      </c>
      <c r="Y32">
        <v>24.46</v>
      </c>
      <c r="Z32">
        <v>0.97</v>
      </c>
      <c r="AA32">
        <v>0.68</v>
      </c>
      <c r="AB32">
        <v>0</v>
      </c>
      <c r="AC32">
        <v>14.48</v>
      </c>
      <c r="AD32">
        <v>38.61</v>
      </c>
      <c r="AE32">
        <v>5.79</v>
      </c>
      <c r="AF32">
        <v>0.61</v>
      </c>
      <c r="AG32">
        <v>0.36</v>
      </c>
      <c r="AH32">
        <v>0.46</v>
      </c>
      <c r="AI32">
        <v>0.83</v>
      </c>
      <c r="AJ32">
        <v>0.74</v>
      </c>
      <c r="AK32">
        <v>0.83</v>
      </c>
      <c r="AL32">
        <v>0.66</v>
      </c>
      <c r="AM32">
        <v>0.55000000000000004</v>
      </c>
      <c r="AN32">
        <v>0.52</v>
      </c>
      <c r="AO32">
        <v>1.25</v>
      </c>
      <c r="AP32">
        <v>0.39</v>
      </c>
      <c r="AQ32">
        <v>0.77</v>
      </c>
      <c r="AR32">
        <v>0.39</v>
      </c>
      <c r="AS32">
        <v>0.39</v>
      </c>
      <c r="AT32">
        <v>0.39</v>
      </c>
      <c r="AU32">
        <v>0.72</v>
      </c>
      <c r="AV32">
        <v>0.39</v>
      </c>
      <c r="AW32">
        <v>2.9</v>
      </c>
      <c r="AX32">
        <v>0.68</v>
      </c>
      <c r="AY32">
        <v>0.43</v>
      </c>
      <c r="AZ32">
        <v>0.57999999999999996</v>
      </c>
      <c r="BA32">
        <v>0.39</v>
      </c>
      <c r="BB32">
        <v>72.39</v>
      </c>
      <c r="BC32">
        <v>0</v>
      </c>
      <c r="BD32">
        <v>358.1</v>
      </c>
      <c r="BE32">
        <v>127.89</v>
      </c>
      <c r="BF32">
        <v>0</v>
      </c>
      <c r="BG32">
        <v>0</v>
      </c>
      <c r="BH32">
        <v>55</v>
      </c>
      <c r="BI32">
        <v>17.39</v>
      </c>
      <c r="BJ32">
        <v>7.46</v>
      </c>
    </row>
    <row r="33" spans="1:62">
      <c r="A33" t="s">
        <v>282</v>
      </c>
      <c r="G33" t="s">
        <v>75</v>
      </c>
      <c r="H33" s="115">
        <v>133.44999999999999</v>
      </c>
      <c r="I33" s="88">
        <v>65.88000000000001</v>
      </c>
      <c r="J33" s="88">
        <v>7.2</v>
      </c>
      <c r="K33" s="88">
        <v>0.97</v>
      </c>
      <c r="L33" s="88">
        <v>5.79</v>
      </c>
      <c r="M33" s="116">
        <v>0</v>
      </c>
      <c r="N33" s="115">
        <v>358.1</v>
      </c>
      <c r="O33" s="88">
        <v>182.89</v>
      </c>
      <c r="P33" s="88">
        <v>0</v>
      </c>
      <c r="Q33" s="88">
        <v>0</v>
      </c>
      <c r="R33" s="88">
        <v>0</v>
      </c>
      <c r="S33" s="116">
        <v>0</v>
      </c>
      <c r="W33">
        <v>6.65</v>
      </c>
      <c r="X33">
        <v>0</v>
      </c>
      <c r="Y33">
        <v>24.46</v>
      </c>
      <c r="Z33">
        <v>0.97</v>
      </c>
      <c r="AA33">
        <v>0.68</v>
      </c>
      <c r="AB33">
        <v>0</v>
      </c>
      <c r="AC33">
        <v>14.48</v>
      </c>
      <c r="AD33">
        <v>38.61</v>
      </c>
      <c r="AE33">
        <v>5.79</v>
      </c>
      <c r="AF33">
        <v>0.61</v>
      </c>
      <c r="AG33">
        <v>0.36</v>
      </c>
      <c r="AH33">
        <v>0.46</v>
      </c>
      <c r="AI33">
        <v>0.83</v>
      </c>
      <c r="AJ33">
        <v>0.74</v>
      </c>
      <c r="AK33">
        <v>0.83</v>
      </c>
      <c r="AL33">
        <v>0.66</v>
      </c>
      <c r="AM33">
        <v>0.55000000000000004</v>
      </c>
      <c r="AN33">
        <v>0.52</v>
      </c>
      <c r="AO33">
        <v>1.25</v>
      </c>
      <c r="AP33">
        <v>0.39</v>
      </c>
      <c r="AQ33">
        <v>0.77</v>
      </c>
      <c r="AR33">
        <v>0.39</v>
      </c>
      <c r="AS33">
        <v>0.39</v>
      </c>
      <c r="AT33">
        <v>0.39</v>
      </c>
      <c r="AU33">
        <v>0.72</v>
      </c>
      <c r="AV33">
        <v>0.39</v>
      </c>
      <c r="AW33">
        <v>2.9</v>
      </c>
      <c r="AX33">
        <v>0.68</v>
      </c>
      <c r="AY33">
        <v>0.43</v>
      </c>
      <c r="AZ33">
        <v>0.57999999999999996</v>
      </c>
      <c r="BA33">
        <v>0.39</v>
      </c>
      <c r="BB33">
        <v>71.42</v>
      </c>
      <c r="BC33">
        <v>0</v>
      </c>
      <c r="BD33">
        <v>358.1</v>
      </c>
      <c r="BE33">
        <v>127.89</v>
      </c>
      <c r="BF33">
        <v>0</v>
      </c>
      <c r="BG33">
        <v>0</v>
      </c>
      <c r="BH33">
        <v>55</v>
      </c>
      <c r="BI33">
        <v>24.5</v>
      </c>
      <c r="BJ33">
        <v>10.5</v>
      </c>
    </row>
    <row r="34" spans="1:62">
      <c r="A34" t="s">
        <v>283</v>
      </c>
      <c r="G34" t="s">
        <v>76</v>
      </c>
      <c r="H34" s="115">
        <v>163.26</v>
      </c>
      <c r="I34" s="88">
        <v>70.38000000000001</v>
      </c>
      <c r="J34" s="88">
        <v>7.2</v>
      </c>
      <c r="K34" s="88">
        <v>0.97</v>
      </c>
      <c r="L34" s="88">
        <v>5.79</v>
      </c>
      <c r="M34" s="116">
        <v>0</v>
      </c>
      <c r="N34" s="115">
        <v>358.1</v>
      </c>
      <c r="O34" s="88">
        <v>182.89</v>
      </c>
      <c r="P34" s="88">
        <v>0</v>
      </c>
      <c r="Q34" s="88">
        <v>0</v>
      </c>
      <c r="R34" s="88">
        <v>0</v>
      </c>
      <c r="S34" s="116">
        <v>0</v>
      </c>
      <c r="W34">
        <v>6.65</v>
      </c>
      <c r="X34">
        <v>0</v>
      </c>
      <c r="Y34">
        <v>24.46</v>
      </c>
      <c r="Z34">
        <v>0.97</v>
      </c>
      <c r="AA34">
        <v>0.68</v>
      </c>
      <c r="AB34">
        <v>0</v>
      </c>
      <c r="AC34">
        <v>14.48</v>
      </c>
      <c r="AD34">
        <v>38.61</v>
      </c>
      <c r="AE34">
        <v>5.79</v>
      </c>
      <c r="AF34">
        <v>0.61</v>
      </c>
      <c r="AG34">
        <v>0.36</v>
      </c>
      <c r="AH34">
        <v>0.46</v>
      </c>
      <c r="AI34">
        <v>0.83</v>
      </c>
      <c r="AJ34">
        <v>0.74</v>
      </c>
      <c r="AK34">
        <v>0.83</v>
      </c>
      <c r="AL34">
        <v>0.66</v>
      </c>
      <c r="AM34">
        <v>0.55000000000000004</v>
      </c>
      <c r="AN34">
        <v>0.52</v>
      </c>
      <c r="AO34">
        <v>1.25</v>
      </c>
      <c r="AP34">
        <v>0.39</v>
      </c>
      <c r="AQ34">
        <v>0.77</v>
      </c>
      <c r="AR34">
        <v>0.39</v>
      </c>
      <c r="AS34">
        <v>0.39</v>
      </c>
      <c r="AT34">
        <v>0.39</v>
      </c>
      <c r="AU34">
        <v>0.72</v>
      </c>
      <c r="AV34">
        <v>0.39</v>
      </c>
      <c r="AW34">
        <v>2.9</v>
      </c>
      <c r="AX34">
        <v>0.68</v>
      </c>
      <c r="AY34">
        <v>0.43</v>
      </c>
      <c r="AZ34">
        <v>0.57999999999999996</v>
      </c>
      <c r="BA34">
        <v>0.39</v>
      </c>
      <c r="BB34">
        <v>90.73</v>
      </c>
      <c r="BC34">
        <v>0</v>
      </c>
      <c r="BD34">
        <v>358.1</v>
      </c>
      <c r="BE34">
        <v>127.89</v>
      </c>
      <c r="BF34">
        <v>0</v>
      </c>
      <c r="BG34">
        <v>0</v>
      </c>
      <c r="BH34">
        <v>55</v>
      </c>
      <c r="BI34">
        <v>35</v>
      </c>
      <c r="BJ34">
        <v>15</v>
      </c>
    </row>
    <row r="35" spans="1:62">
      <c r="A35" t="s">
        <v>297</v>
      </c>
      <c r="G35" t="s">
        <v>77</v>
      </c>
      <c r="H35" s="115">
        <v>144.69999999999999</v>
      </c>
      <c r="I35" s="88">
        <v>73.38000000000001</v>
      </c>
      <c r="J35" s="88">
        <v>7.2</v>
      </c>
      <c r="K35" s="88">
        <v>0.97</v>
      </c>
      <c r="L35" s="88">
        <v>5.79</v>
      </c>
      <c r="M35" s="116">
        <v>0</v>
      </c>
      <c r="N35" s="115">
        <v>358.1</v>
      </c>
      <c r="O35" s="88">
        <v>272.89</v>
      </c>
      <c r="P35" s="88">
        <v>0</v>
      </c>
      <c r="Q35" s="88">
        <v>0</v>
      </c>
      <c r="R35" s="88">
        <v>0</v>
      </c>
      <c r="S35" s="116">
        <v>0</v>
      </c>
      <c r="W35">
        <v>6.65</v>
      </c>
      <c r="X35">
        <v>0</v>
      </c>
      <c r="Y35">
        <v>24.46</v>
      </c>
      <c r="Z35">
        <v>0.97</v>
      </c>
      <c r="AA35">
        <v>0.97</v>
      </c>
      <c r="AB35">
        <v>0</v>
      </c>
      <c r="AC35">
        <v>14.48</v>
      </c>
      <c r="AD35">
        <v>38.61</v>
      </c>
      <c r="AE35">
        <v>5.79</v>
      </c>
      <c r="AF35">
        <v>0.74</v>
      </c>
      <c r="AG35">
        <v>0.36</v>
      </c>
      <c r="AH35">
        <v>0.46</v>
      </c>
      <c r="AI35">
        <v>0.83</v>
      </c>
      <c r="AJ35">
        <v>0.74</v>
      </c>
      <c r="AK35">
        <v>0.83</v>
      </c>
      <c r="AL35">
        <v>0.74</v>
      </c>
      <c r="AM35">
        <v>0.55000000000000004</v>
      </c>
      <c r="AN35">
        <v>0.52</v>
      </c>
      <c r="AO35">
        <v>1.25</v>
      </c>
      <c r="AP35">
        <v>0.39</v>
      </c>
      <c r="AQ35">
        <v>0.77</v>
      </c>
      <c r="AR35">
        <v>0.39</v>
      </c>
      <c r="AS35">
        <v>0.39</v>
      </c>
      <c r="AT35">
        <v>0.39</v>
      </c>
      <c r="AU35">
        <v>0.72</v>
      </c>
      <c r="AV35">
        <v>0.39</v>
      </c>
      <c r="AW35">
        <v>2.9</v>
      </c>
      <c r="AX35">
        <v>0.68</v>
      </c>
      <c r="AY35">
        <v>0.43</v>
      </c>
      <c r="AZ35">
        <v>0.57999999999999996</v>
      </c>
      <c r="BA35">
        <v>0.39</v>
      </c>
      <c r="BB35">
        <v>64.67</v>
      </c>
      <c r="BC35">
        <v>0</v>
      </c>
      <c r="BD35">
        <v>358.1</v>
      </c>
      <c r="BE35">
        <v>127.89</v>
      </c>
      <c r="BF35">
        <v>0</v>
      </c>
      <c r="BG35">
        <v>90</v>
      </c>
      <c r="BH35">
        <v>55</v>
      </c>
      <c r="BI35">
        <v>42</v>
      </c>
      <c r="BJ35">
        <v>18</v>
      </c>
    </row>
    <row r="36" spans="1:62">
      <c r="A36" t="s">
        <v>330</v>
      </c>
      <c r="G36" t="s">
        <v>78</v>
      </c>
      <c r="H36" s="115">
        <v>197.31</v>
      </c>
      <c r="I36" s="88">
        <v>79.38000000000001</v>
      </c>
      <c r="J36" s="88">
        <v>7.2</v>
      </c>
      <c r="K36" s="88">
        <v>0.97</v>
      </c>
      <c r="L36" s="88">
        <v>5.79</v>
      </c>
      <c r="M36" s="116">
        <v>0</v>
      </c>
      <c r="N36" s="115">
        <v>358.1</v>
      </c>
      <c r="O36" s="88">
        <v>272.89</v>
      </c>
      <c r="P36" s="88">
        <v>0</v>
      </c>
      <c r="Q36" s="88">
        <v>0</v>
      </c>
      <c r="R36" s="88">
        <v>0</v>
      </c>
      <c r="S36" s="116">
        <v>0</v>
      </c>
      <c r="W36">
        <v>6.65</v>
      </c>
      <c r="X36">
        <v>0</v>
      </c>
      <c r="Y36">
        <v>24.46</v>
      </c>
      <c r="Z36">
        <v>0.97</v>
      </c>
      <c r="AA36">
        <v>0.97</v>
      </c>
      <c r="AB36">
        <v>0</v>
      </c>
      <c r="AC36">
        <v>14.48</v>
      </c>
      <c r="AD36">
        <v>38.61</v>
      </c>
      <c r="AE36">
        <v>5.79</v>
      </c>
      <c r="AF36">
        <v>0.74</v>
      </c>
      <c r="AG36">
        <v>0.36</v>
      </c>
      <c r="AH36">
        <v>0.46</v>
      </c>
      <c r="AI36">
        <v>0.83</v>
      </c>
      <c r="AJ36">
        <v>0.74</v>
      </c>
      <c r="AK36">
        <v>0.83</v>
      </c>
      <c r="AL36">
        <v>0.74</v>
      </c>
      <c r="AM36">
        <v>0.55000000000000004</v>
      </c>
      <c r="AN36">
        <v>0.52</v>
      </c>
      <c r="AO36">
        <v>1.25</v>
      </c>
      <c r="AP36">
        <v>0.39</v>
      </c>
      <c r="AQ36">
        <v>0.77</v>
      </c>
      <c r="AR36">
        <v>0.39</v>
      </c>
      <c r="AS36">
        <v>0.39</v>
      </c>
      <c r="AT36">
        <v>0.39</v>
      </c>
      <c r="AU36">
        <v>0.72</v>
      </c>
      <c r="AV36">
        <v>0.39</v>
      </c>
      <c r="AW36">
        <v>2.9</v>
      </c>
      <c r="AX36">
        <v>0.68</v>
      </c>
      <c r="AY36">
        <v>0.43</v>
      </c>
      <c r="AZ36">
        <v>0.57999999999999996</v>
      </c>
      <c r="BA36">
        <v>0.39</v>
      </c>
      <c r="BB36">
        <v>103.28</v>
      </c>
      <c r="BC36">
        <v>0</v>
      </c>
      <c r="BD36">
        <v>358.1</v>
      </c>
      <c r="BE36">
        <v>127.89</v>
      </c>
      <c r="BF36">
        <v>0</v>
      </c>
      <c r="BG36">
        <v>90</v>
      </c>
      <c r="BH36">
        <v>55</v>
      </c>
      <c r="BI36">
        <v>56</v>
      </c>
      <c r="BJ36">
        <v>24</v>
      </c>
    </row>
    <row r="37" spans="1:62">
      <c r="A37" t="s">
        <v>331</v>
      </c>
      <c r="G37" t="s">
        <v>79</v>
      </c>
      <c r="H37" s="115">
        <v>205.26999999999998</v>
      </c>
      <c r="I37" s="88">
        <v>82.38000000000001</v>
      </c>
      <c r="J37" s="88">
        <v>7.2</v>
      </c>
      <c r="K37" s="88">
        <v>0.97</v>
      </c>
      <c r="L37" s="88">
        <v>5.79</v>
      </c>
      <c r="M37" s="116">
        <v>0</v>
      </c>
      <c r="N37" s="115">
        <v>358.1</v>
      </c>
      <c r="O37" s="88">
        <v>272.89</v>
      </c>
      <c r="P37" s="88">
        <v>0</v>
      </c>
      <c r="Q37" s="88">
        <v>0</v>
      </c>
      <c r="R37" s="88">
        <v>0</v>
      </c>
      <c r="S37" s="116">
        <v>0</v>
      </c>
      <c r="W37">
        <v>6.65</v>
      </c>
      <c r="X37">
        <v>0</v>
      </c>
      <c r="Y37">
        <v>24.46</v>
      </c>
      <c r="Z37">
        <v>0.97</v>
      </c>
      <c r="AA37">
        <v>0.97</v>
      </c>
      <c r="AB37">
        <v>0</v>
      </c>
      <c r="AC37">
        <v>14.48</v>
      </c>
      <c r="AD37">
        <v>38.61</v>
      </c>
      <c r="AE37">
        <v>5.79</v>
      </c>
      <c r="AF37">
        <v>0.74</v>
      </c>
      <c r="AG37">
        <v>0.36</v>
      </c>
      <c r="AH37">
        <v>0.46</v>
      </c>
      <c r="AI37">
        <v>0.83</v>
      </c>
      <c r="AJ37">
        <v>0.74</v>
      </c>
      <c r="AK37">
        <v>0.83</v>
      </c>
      <c r="AL37">
        <v>0.74</v>
      </c>
      <c r="AM37">
        <v>0.55000000000000004</v>
      </c>
      <c r="AN37">
        <v>0.52</v>
      </c>
      <c r="AO37">
        <v>1.25</v>
      </c>
      <c r="AP37">
        <v>0.39</v>
      </c>
      <c r="AQ37">
        <v>0.77</v>
      </c>
      <c r="AR37">
        <v>0.39</v>
      </c>
      <c r="AS37">
        <v>0.39</v>
      </c>
      <c r="AT37">
        <v>0.39</v>
      </c>
      <c r="AU37">
        <v>0.72</v>
      </c>
      <c r="AV37">
        <v>0.39</v>
      </c>
      <c r="AW37">
        <v>2.9</v>
      </c>
      <c r="AX37">
        <v>0.68</v>
      </c>
      <c r="AY37">
        <v>0.43</v>
      </c>
      <c r="AZ37">
        <v>0.57999999999999996</v>
      </c>
      <c r="BA37">
        <v>0.39</v>
      </c>
      <c r="BB37">
        <v>104.24</v>
      </c>
      <c r="BC37">
        <v>0</v>
      </c>
      <c r="BD37">
        <v>358.1</v>
      </c>
      <c r="BE37">
        <v>127.89</v>
      </c>
      <c r="BF37">
        <v>0</v>
      </c>
      <c r="BG37">
        <v>90</v>
      </c>
      <c r="BH37">
        <v>55</v>
      </c>
      <c r="BI37">
        <v>63</v>
      </c>
      <c r="BJ37">
        <v>27</v>
      </c>
    </row>
    <row r="38" spans="1:62">
      <c r="A38" t="s">
        <v>332</v>
      </c>
      <c r="G38" t="s">
        <v>80</v>
      </c>
      <c r="H38" s="115">
        <v>154.95999999999998</v>
      </c>
      <c r="I38" s="88">
        <v>86.88000000000001</v>
      </c>
      <c r="J38" s="88">
        <v>7.2</v>
      </c>
      <c r="K38" s="88">
        <v>0.97</v>
      </c>
      <c r="L38" s="88">
        <v>5.79</v>
      </c>
      <c r="M38" s="116">
        <v>0</v>
      </c>
      <c r="N38" s="115">
        <v>358.1</v>
      </c>
      <c r="O38" s="88">
        <v>272.89</v>
      </c>
      <c r="P38" s="88">
        <v>0</v>
      </c>
      <c r="Q38" s="88">
        <v>0</v>
      </c>
      <c r="R38" s="88">
        <v>0</v>
      </c>
      <c r="S38" s="116">
        <v>0</v>
      </c>
      <c r="W38">
        <v>6.65</v>
      </c>
      <c r="X38">
        <v>0</v>
      </c>
      <c r="Y38">
        <v>24.46</v>
      </c>
      <c r="Z38">
        <v>0.97</v>
      </c>
      <c r="AA38">
        <v>0.97</v>
      </c>
      <c r="AB38">
        <v>0</v>
      </c>
      <c r="AC38">
        <v>14.48</v>
      </c>
      <c r="AD38">
        <v>38.61</v>
      </c>
      <c r="AE38">
        <v>5.79</v>
      </c>
      <c r="AF38">
        <v>0.74</v>
      </c>
      <c r="AG38">
        <v>0.36</v>
      </c>
      <c r="AH38">
        <v>0.46</v>
      </c>
      <c r="AI38">
        <v>0.83</v>
      </c>
      <c r="AJ38">
        <v>0.74</v>
      </c>
      <c r="AK38">
        <v>0.83</v>
      </c>
      <c r="AL38">
        <v>0.74</v>
      </c>
      <c r="AM38">
        <v>0.55000000000000004</v>
      </c>
      <c r="AN38">
        <v>0.52</v>
      </c>
      <c r="AO38">
        <v>1.25</v>
      </c>
      <c r="AP38">
        <v>0.39</v>
      </c>
      <c r="AQ38">
        <v>0.77</v>
      </c>
      <c r="AR38">
        <v>0.39</v>
      </c>
      <c r="AS38">
        <v>0.39</v>
      </c>
      <c r="AT38">
        <v>0.39</v>
      </c>
      <c r="AU38">
        <v>0.72</v>
      </c>
      <c r="AV38">
        <v>0.39</v>
      </c>
      <c r="AW38">
        <v>2.9</v>
      </c>
      <c r="AX38">
        <v>0.68</v>
      </c>
      <c r="AY38">
        <v>0.43</v>
      </c>
      <c r="AZ38">
        <v>0.57999999999999996</v>
      </c>
      <c r="BA38">
        <v>0.39</v>
      </c>
      <c r="BB38">
        <v>43.43</v>
      </c>
      <c r="BC38">
        <v>0</v>
      </c>
      <c r="BD38">
        <v>358.1</v>
      </c>
      <c r="BE38">
        <v>127.89</v>
      </c>
      <c r="BF38">
        <v>0</v>
      </c>
      <c r="BG38">
        <v>90</v>
      </c>
      <c r="BH38">
        <v>55</v>
      </c>
      <c r="BI38">
        <v>73.5</v>
      </c>
      <c r="BJ38">
        <v>31.5</v>
      </c>
    </row>
    <row r="39" spans="1:62">
      <c r="A39" t="s">
        <v>333</v>
      </c>
      <c r="G39" t="s">
        <v>81</v>
      </c>
      <c r="H39" s="115">
        <v>116.43</v>
      </c>
      <c r="I39" s="88">
        <v>88.980000000000018</v>
      </c>
      <c r="J39" s="88">
        <v>7.2</v>
      </c>
      <c r="K39" s="88">
        <v>0.97</v>
      </c>
      <c r="L39" s="88">
        <v>5.79</v>
      </c>
      <c r="M39" s="116">
        <v>0</v>
      </c>
      <c r="N39" s="115">
        <v>358.1</v>
      </c>
      <c r="O39" s="88">
        <v>182.89</v>
      </c>
      <c r="P39" s="88">
        <v>0</v>
      </c>
      <c r="Q39" s="88">
        <v>0</v>
      </c>
      <c r="R39" s="88">
        <v>0</v>
      </c>
      <c r="S39" s="116">
        <v>0</v>
      </c>
      <c r="W39">
        <v>6.65</v>
      </c>
      <c r="X39">
        <v>0</v>
      </c>
      <c r="Y39">
        <v>24.46</v>
      </c>
      <c r="Z39">
        <v>0.97</v>
      </c>
      <c r="AA39">
        <v>0.97</v>
      </c>
      <c r="AB39">
        <v>0</v>
      </c>
      <c r="AC39">
        <v>14.48</v>
      </c>
      <c r="AD39">
        <v>38.61</v>
      </c>
      <c r="AE39">
        <v>5.79</v>
      </c>
      <c r="AF39">
        <v>0.74</v>
      </c>
      <c r="AG39">
        <v>0.36</v>
      </c>
      <c r="AH39">
        <v>0.46</v>
      </c>
      <c r="AI39">
        <v>0.83</v>
      </c>
      <c r="AJ39">
        <v>0.74</v>
      </c>
      <c r="AK39">
        <v>0.83</v>
      </c>
      <c r="AL39">
        <v>0.74</v>
      </c>
      <c r="AM39">
        <v>0.55000000000000004</v>
      </c>
      <c r="AN39">
        <v>0.52</v>
      </c>
      <c r="AO39">
        <v>1.25</v>
      </c>
      <c r="AP39">
        <v>0.39</v>
      </c>
      <c r="AQ39">
        <v>0.77</v>
      </c>
      <c r="AR39">
        <v>0.39</v>
      </c>
      <c r="AS39">
        <v>0.39</v>
      </c>
      <c r="AT39">
        <v>0.39</v>
      </c>
      <c r="AU39">
        <v>0.72</v>
      </c>
      <c r="AV39">
        <v>0.39</v>
      </c>
      <c r="AW39">
        <v>2.9</v>
      </c>
      <c r="AX39">
        <v>0.68</v>
      </c>
      <c r="AY39">
        <v>0.43</v>
      </c>
      <c r="AZ39">
        <v>0.57999999999999996</v>
      </c>
      <c r="BA39">
        <v>0.39</v>
      </c>
      <c r="BB39">
        <v>0</v>
      </c>
      <c r="BC39">
        <v>0</v>
      </c>
      <c r="BD39">
        <v>358.1</v>
      </c>
      <c r="BE39">
        <v>127.89</v>
      </c>
      <c r="BF39">
        <v>0</v>
      </c>
      <c r="BG39">
        <v>0</v>
      </c>
      <c r="BH39">
        <v>55</v>
      </c>
      <c r="BI39">
        <v>78.400000000000006</v>
      </c>
      <c r="BJ39">
        <v>33.6</v>
      </c>
    </row>
    <row r="40" spans="1:62">
      <c r="A40" t="s">
        <v>354</v>
      </c>
      <c r="G40" t="s">
        <v>82</v>
      </c>
      <c r="H40" s="115">
        <v>122.03</v>
      </c>
      <c r="I40" s="88">
        <v>91.38000000000001</v>
      </c>
      <c r="J40" s="88">
        <v>7.2</v>
      </c>
      <c r="K40" s="88">
        <v>0.97</v>
      </c>
      <c r="L40" s="88">
        <v>5.79</v>
      </c>
      <c r="M40" s="116">
        <v>0</v>
      </c>
      <c r="N40" s="115">
        <v>358.1</v>
      </c>
      <c r="O40" s="88">
        <v>182.89</v>
      </c>
      <c r="P40" s="88">
        <v>0</v>
      </c>
      <c r="Q40" s="88">
        <v>0</v>
      </c>
      <c r="R40" s="88">
        <v>0</v>
      </c>
      <c r="S40" s="116">
        <v>0</v>
      </c>
      <c r="W40">
        <v>6.65</v>
      </c>
      <c r="X40">
        <v>0</v>
      </c>
      <c r="Y40">
        <v>24.46</v>
      </c>
      <c r="Z40">
        <v>0.97</v>
      </c>
      <c r="AA40">
        <v>0.97</v>
      </c>
      <c r="AB40">
        <v>0</v>
      </c>
      <c r="AC40">
        <v>14.48</v>
      </c>
      <c r="AD40">
        <v>38.61</v>
      </c>
      <c r="AE40">
        <v>5.79</v>
      </c>
      <c r="AF40">
        <v>0.74</v>
      </c>
      <c r="AG40">
        <v>0.36</v>
      </c>
      <c r="AH40">
        <v>0.46</v>
      </c>
      <c r="AI40">
        <v>0.83</v>
      </c>
      <c r="AJ40">
        <v>0.74</v>
      </c>
      <c r="AK40">
        <v>0.83</v>
      </c>
      <c r="AL40">
        <v>0.74</v>
      </c>
      <c r="AM40">
        <v>0.55000000000000004</v>
      </c>
      <c r="AN40">
        <v>0.52</v>
      </c>
      <c r="AO40">
        <v>1.25</v>
      </c>
      <c r="AP40">
        <v>0.39</v>
      </c>
      <c r="AQ40">
        <v>0.77</v>
      </c>
      <c r="AR40">
        <v>0.39</v>
      </c>
      <c r="AS40">
        <v>0.39</v>
      </c>
      <c r="AT40">
        <v>0.39</v>
      </c>
      <c r="AU40">
        <v>0.72</v>
      </c>
      <c r="AV40">
        <v>0.39</v>
      </c>
      <c r="AW40">
        <v>2.9</v>
      </c>
      <c r="AX40">
        <v>0.68</v>
      </c>
      <c r="AY40">
        <v>0.43</v>
      </c>
      <c r="AZ40">
        <v>0.57999999999999996</v>
      </c>
      <c r="BA40">
        <v>0.39</v>
      </c>
      <c r="BB40">
        <v>0</v>
      </c>
      <c r="BC40">
        <v>0</v>
      </c>
      <c r="BD40">
        <v>358.1</v>
      </c>
      <c r="BE40">
        <v>127.89</v>
      </c>
      <c r="BF40">
        <v>0</v>
      </c>
      <c r="BG40">
        <v>0</v>
      </c>
      <c r="BH40">
        <v>55</v>
      </c>
      <c r="BI40">
        <v>84</v>
      </c>
      <c r="BJ40">
        <v>36</v>
      </c>
    </row>
    <row r="41" spans="1:62">
      <c r="A41" t="s">
        <v>355</v>
      </c>
      <c r="G41" t="s">
        <v>83</v>
      </c>
      <c r="H41" s="115">
        <v>136.03</v>
      </c>
      <c r="I41" s="88">
        <v>97.38000000000001</v>
      </c>
      <c r="J41" s="88">
        <v>7.2</v>
      </c>
      <c r="K41" s="88">
        <v>0.97</v>
      </c>
      <c r="L41" s="88">
        <v>5.79</v>
      </c>
      <c r="M41" s="116">
        <v>0</v>
      </c>
      <c r="N41" s="115">
        <v>358.1</v>
      </c>
      <c r="O41" s="88">
        <v>182.89</v>
      </c>
      <c r="P41" s="88">
        <v>0</v>
      </c>
      <c r="Q41" s="88">
        <v>0</v>
      </c>
      <c r="R41" s="88">
        <v>0</v>
      </c>
      <c r="S41" s="116">
        <v>0</v>
      </c>
      <c r="W41">
        <v>6.65</v>
      </c>
      <c r="X41">
        <v>0</v>
      </c>
      <c r="Y41">
        <v>24.46</v>
      </c>
      <c r="Z41">
        <v>0.97</v>
      </c>
      <c r="AA41">
        <v>0.97</v>
      </c>
      <c r="AB41">
        <v>0</v>
      </c>
      <c r="AC41">
        <v>14.48</v>
      </c>
      <c r="AD41">
        <v>38.61</v>
      </c>
      <c r="AE41">
        <v>5.79</v>
      </c>
      <c r="AF41">
        <v>0.74</v>
      </c>
      <c r="AG41">
        <v>0.36</v>
      </c>
      <c r="AH41">
        <v>0.46</v>
      </c>
      <c r="AI41">
        <v>0.83</v>
      </c>
      <c r="AJ41">
        <v>0.74</v>
      </c>
      <c r="AK41">
        <v>0.83</v>
      </c>
      <c r="AL41">
        <v>0.74</v>
      </c>
      <c r="AM41">
        <v>0.55000000000000004</v>
      </c>
      <c r="AN41">
        <v>0.52</v>
      </c>
      <c r="AO41">
        <v>1.25</v>
      </c>
      <c r="AP41">
        <v>0.39</v>
      </c>
      <c r="AQ41">
        <v>0.77</v>
      </c>
      <c r="AR41">
        <v>0.39</v>
      </c>
      <c r="AS41">
        <v>0.39</v>
      </c>
      <c r="AT41">
        <v>0.39</v>
      </c>
      <c r="AU41">
        <v>0.72</v>
      </c>
      <c r="AV41">
        <v>0.39</v>
      </c>
      <c r="AW41">
        <v>2.9</v>
      </c>
      <c r="AX41">
        <v>0.68</v>
      </c>
      <c r="AY41">
        <v>0.43</v>
      </c>
      <c r="AZ41">
        <v>0.57999999999999996</v>
      </c>
      <c r="BA41">
        <v>0.39</v>
      </c>
      <c r="BB41">
        <v>0</v>
      </c>
      <c r="BC41">
        <v>0</v>
      </c>
      <c r="BD41">
        <v>358.1</v>
      </c>
      <c r="BE41">
        <v>127.89</v>
      </c>
      <c r="BF41">
        <v>0</v>
      </c>
      <c r="BG41">
        <v>0</v>
      </c>
      <c r="BH41">
        <v>55</v>
      </c>
      <c r="BI41">
        <v>98</v>
      </c>
      <c r="BJ41">
        <v>42</v>
      </c>
    </row>
    <row r="42" spans="1:62">
      <c r="A42" t="s">
        <v>356</v>
      </c>
      <c r="G42" t="s">
        <v>84</v>
      </c>
      <c r="H42" s="115">
        <v>143.03</v>
      </c>
      <c r="I42" s="88">
        <v>100.38000000000001</v>
      </c>
      <c r="J42" s="88">
        <v>7.2</v>
      </c>
      <c r="K42" s="88">
        <v>0.97</v>
      </c>
      <c r="L42" s="88">
        <v>5.79</v>
      </c>
      <c r="M42" s="116">
        <v>0</v>
      </c>
      <c r="N42" s="115">
        <v>358.1</v>
      </c>
      <c r="O42" s="88">
        <v>182.89</v>
      </c>
      <c r="P42" s="88">
        <v>0</v>
      </c>
      <c r="Q42" s="88">
        <v>0</v>
      </c>
      <c r="R42" s="88">
        <v>0</v>
      </c>
      <c r="S42" s="116">
        <v>0</v>
      </c>
      <c r="W42">
        <v>6.65</v>
      </c>
      <c r="X42">
        <v>0</v>
      </c>
      <c r="Y42">
        <v>24.46</v>
      </c>
      <c r="Z42">
        <v>0.97</v>
      </c>
      <c r="AA42">
        <v>0.97</v>
      </c>
      <c r="AB42">
        <v>0</v>
      </c>
      <c r="AC42">
        <v>14.48</v>
      </c>
      <c r="AD42">
        <v>38.61</v>
      </c>
      <c r="AE42">
        <v>5.79</v>
      </c>
      <c r="AF42">
        <v>0.74</v>
      </c>
      <c r="AG42">
        <v>0.36</v>
      </c>
      <c r="AH42">
        <v>0.46</v>
      </c>
      <c r="AI42">
        <v>0.83</v>
      </c>
      <c r="AJ42">
        <v>0.74</v>
      </c>
      <c r="AK42">
        <v>0.83</v>
      </c>
      <c r="AL42">
        <v>0.74</v>
      </c>
      <c r="AM42">
        <v>0.55000000000000004</v>
      </c>
      <c r="AN42">
        <v>0.52</v>
      </c>
      <c r="AO42">
        <v>1.25</v>
      </c>
      <c r="AP42">
        <v>0.39</v>
      </c>
      <c r="AQ42">
        <v>0.77</v>
      </c>
      <c r="AR42">
        <v>0.39</v>
      </c>
      <c r="AS42">
        <v>0.39</v>
      </c>
      <c r="AT42">
        <v>0.39</v>
      </c>
      <c r="AU42">
        <v>0.72</v>
      </c>
      <c r="AV42">
        <v>0.39</v>
      </c>
      <c r="AW42">
        <v>2.9</v>
      </c>
      <c r="AX42">
        <v>0.68</v>
      </c>
      <c r="AY42">
        <v>0.43</v>
      </c>
      <c r="AZ42">
        <v>0.57999999999999996</v>
      </c>
      <c r="BA42">
        <v>0.39</v>
      </c>
      <c r="BB42">
        <v>0</v>
      </c>
      <c r="BC42">
        <v>0</v>
      </c>
      <c r="BD42">
        <v>358.1</v>
      </c>
      <c r="BE42">
        <v>127.89</v>
      </c>
      <c r="BF42">
        <v>0</v>
      </c>
      <c r="BG42">
        <v>0</v>
      </c>
      <c r="BH42">
        <v>55</v>
      </c>
      <c r="BI42">
        <v>105</v>
      </c>
      <c r="BJ42">
        <v>45</v>
      </c>
    </row>
    <row r="43" spans="1:62">
      <c r="A43" t="s">
        <v>362</v>
      </c>
      <c r="G43" t="s">
        <v>85</v>
      </c>
      <c r="H43" s="115">
        <v>172.23</v>
      </c>
      <c r="I43" s="88">
        <v>103.38000000000001</v>
      </c>
      <c r="J43" s="88">
        <v>7.2</v>
      </c>
      <c r="K43" s="88">
        <v>0.97</v>
      </c>
      <c r="L43" s="88">
        <v>5.79</v>
      </c>
      <c r="M43" s="116">
        <v>0</v>
      </c>
      <c r="N43" s="115">
        <v>358.1</v>
      </c>
      <c r="O43" s="88">
        <v>212.89</v>
      </c>
      <c r="P43" s="88">
        <v>0</v>
      </c>
      <c r="Q43" s="88">
        <v>0</v>
      </c>
      <c r="R43" s="88">
        <v>0</v>
      </c>
      <c r="S43" s="116">
        <v>0</v>
      </c>
      <c r="W43">
        <v>6.65</v>
      </c>
      <c r="X43">
        <v>0</v>
      </c>
      <c r="Y43">
        <v>24.46</v>
      </c>
      <c r="Z43">
        <v>0.97</v>
      </c>
      <c r="AA43">
        <v>0.97</v>
      </c>
      <c r="AB43">
        <v>0</v>
      </c>
      <c r="AC43">
        <v>14.48</v>
      </c>
      <c r="AD43">
        <v>38.61</v>
      </c>
      <c r="AE43">
        <v>5.79</v>
      </c>
      <c r="AF43">
        <v>0.74</v>
      </c>
      <c r="AG43">
        <v>0.36</v>
      </c>
      <c r="AH43">
        <v>0.46</v>
      </c>
      <c r="AI43">
        <v>0.83</v>
      </c>
      <c r="AJ43">
        <v>0.74</v>
      </c>
      <c r="AK43">
        <v>0.83</v>
      </c>
      <c r="AL43">
        <v>0.74</v>
      </c>
      <c r="AM43">
        <v>0.55000000000000004</v>
      </c>
      <c r="AN43">
        <v>0.52</v>
      </c>
      <c r="AO43">
        <v>1.25</v>
      </c>
      <c r="AP43">
        <v>0.39</v>
      </c>
      <c r="AQ43">
        <v>0.77</v>
      </c>
      <c r="AR43">
        <v>0.39</v>
      </c>
      <c r="AS43">
        <v>0.39</v>
      </c>
      <c r="AT43">
        <v>0.39</v>
      </c>
      <c r="AU43">
        <v>0.72</v>
      </c>
      <c r="AV43">
        <v>0.39</v>
      </c>
      <c r="AW43">
        <v>2.9</v>
      </c>
      <c r="AX43">
        <v>0.68</v>
      </c>
      <c r="AY43">
        <v>0.43</v>
      </c>
      <c r="AZ43">
        <v>0.57999999999999996</v>
      </c>
      <c r="BA43">
        <v>0.39</v>
      </c>
      <c r="BB43">
        <v>22.2</v>
      </c>
      <c r="BC43">
        <v>0</v>
      </c>
      <c r="BD43">
        <v>358.1</v>
      </c>
      <c r="BE43">
        <v>127.89</v>
      </c>
      <c r="BF43">
        <v>0</v>
      </c>
      <c r="BG43">
        <v>30</v>
      </c>
      <c r="BH43">
        <v>55</v>
      </c>
      <c r="BI43">
        <v>112</v>
      </c>
      <c r="BJ43">
        <v>48</v>
      </c>
    </row>
    <row r="44" spans="1:62">
      <c r="A44" t="s">
        <v>366</v>
      </c>
      <c r="G44" t="s">
        <v>86</v>
      </c>
      <c r="H44" s="115">
        <v>163.01</v>
      </c>
      <c r="I44" s="88">
        <v>103.98000000000002</v>
      </c>
      <c r="J44" s="88">
        <v>7.2</v>
      </c>
      <c r="K44" s="88">
        <v>0.97</v>
      </c>
      <c r="L44" s="88">
        <v>5.79</v>
      </c>
      <c r="M44" s="116">
        <v>0</v>
      </c>
      <c r="N44" s="115">
        <v>358.1</v>
      </c>
      <c r="O44" s="88">
        <v>212.89</v>
      </c>
      <c r="P44" s="88">
        <v>0</v>
      </c>
      <c r="Q44" s="88">
        <v>0</v>
      </c>
      <c r="R44" s="88">
        <v>0</v>
      </c>
      <c r="S44" s="116">
        <v>0</v>
      </c>
      <c r="W44">
        <v>6.65</v>
      </c>
      <c r="X44">
        <v>0</v>
      </c>
      <c r="Y44">
        <v>24.46</v>
      </c>
      <c r="Z44">
        <v>0.97</v>
      </c>
      <c r="AA44">
        <v>0.97</v>
      </c>
      <c r="AB44">
        <v>0</v>
      </c>
      <c r="AC44">
        <v>14.48</v>
      </c>
      <c r="AD44">
        <v>38.61</v>
      </c>
      <c r="AE44">
        <v>5.79</v>
      </c>
      <c r="AF44">
        <v>0.74</v>
      </c>
      <c r="AG44">
        <v>0.36</v>
      </c>
      <c r="AH44">
        <v>0.46</v>
      </c>
      <c r="AI44">
        <v>0.83</v>
      </c>
      <c r="AJ44">
        <v>0.74</v>
      </c>
      <c r="AK44">
        <v>0.83</v>
      </c>
      <c r="AL44">
        <v>0.74</v>
      </c>
      <c r="AM44">
        <v>0.55000000000000004</v>
      </c>
      <c r="AN44">
        <v>0.52</v>
      </c>
      <c r="AO44">
        <v>1.25</v>
      </c>
      <c r="AP44">
        <v>0.39</v>
      </c>
      <c r="AQ44">
        <v>0.77</v>
      </c>
      <c r="AR44">
        <v>0.39</v>
      </c>
      <c r="AS44">
        <v>0.39</v>
      </c>
      <c r="AT44">
        <v>0.39</v>
      </c>
      <c r="AU44">
        <v>0.72</v>
      </c>
      <c r="AV44">
        <v>0.39</v>
      </c>
      <c r="AW44">
        <v>2.9</v>
      </c>
      <c r="AX44">
        <v>0.68</v>
      </c>
      <c r="AY44">
        <v>0.43</v>
      </c>
      <c r="AZ44">
        <v>0.57999999999999996</v>
      </c>
      <c r="BA44">
        <v>0.39</v>
      </c>
      <c r="BB44">
        <v>11.58</v>
      </c>
      <c r="BC44">
        <v>0</v>
      </c>
      <c r="BD44">
        <v>358.1</v>
      </c>
      <c r="BE44">
        <v>127.89</v>
      </c>
      <c r="BF44">
        <v>0</v>
      </c>
      <c r="BG44">
        <v>30</v>
      </c>
      <c r="BH44">
        <v>55</v>
      </c>
      <c r="BI44">
        <v>113.4</v>
      </c>
      <c r="BJ44">
        <v>48.6</v>
      </c>
    </row>
    <row r="45" spans="1:62">
      <c r="A45" t="s">
        <v>389</v>
      </c>
      <c r="G45" t="s">
        <v>87</v>
      </c>
      <c r="H45" s="115">
        <v>151.43</v>
      </c>
      <c r="I45" s="88">
        <v>103.98000000000002</v>
      </c>
      <c r="J45" s="88">
        <v>7.2</v>
      </c>
      <c r="K45" s="88">
        <v>0.97</v>
      </c>
      <c r="L45" s="88">
        <v>5.79</v>
      </c>
      <c r="M45" s="116">
        <v>0</v>
      </c>
      <c r="N45" s="115">
        <v>358.1</v>
      </c>
      <c r="O45" s="88">
        <v>182.89</v>
      </c>
      <c r="P45" s="88">
        <v>0</v>
      </c>
      <c r="Q45" s="88">
        <v>0</v>
      </c>
      <c r="R45" s="88">
        <v>0</v>
      </c>
      <c r="S45" s="116">
        <v>0</v>
      </c>
      <c r="W45">
        <v>6.65</v>
      </c>
      <c r="X45">
        <v>0</v>
      </c>
      <c r="Y45">
        <v>24.46</v>
      </c>
      <c r="Z45">
        <v>0.97</v>
      </c>
      <c r="AA45">
        <v>0.97</v>
      </c>
      <c r="AB45">
        <v>0</v>
      </c>
      <c r="AC45">
        <v>14.48</v>
      </c>
      <c r="AD45">
        <v>38.61</v>
      </c>
      <c r="AE45">
        <v>5.79</v>
      </c>
      <c r="AF45">
        <v>0.74</v>
      </c>
      <c r="AG45">
        <v>0.36</v>
      </c>
      <c r="AH45">
        <v>0.46</v>
      </c>
      <c r="AI45">
        <v>0.83</v>
      </c>
      <c r="AJ45">
        <v>0.74</v>
      </c>
      <c r="AK45">
        <v>0.83</v>
      </c>
      <c r="AL45">
        <v>0.74</v>
      </c>
      <c r="AM45">
        <v>0.55000000000000004</v>
      </c>
      <c r="AN45">
        <v>0.52</v>
      </c>
      <c r="AO45">
        <v>1.25</v>
      </c>
      <c r="AP45">
        <v>0.39</v>
      </c>
      <c r="AQ45">
        <v>0.77</v>
      </c>
      <c r="AR45">
        <v>0.39</v>
      </c>
      <c r="AS45">
        <v>0.39</v>
      </c>
      <c r="AT45">
        <v>0.39</v>
      </c>
      <c r="AU45">
        <v>0.72</v>
      </c>
      <c r="AV45">
        <v>0.39</v>
      </c>
      <c r="AW45">
        <v>2.9</v>
      </c>
      <c r="AX45">
        <v>0.68</v>
      </c>
      <c r="AY45">
        <v>0.43</v>
      </c>
      <c r="AZ45">
        <v>0.57999999999999996</v>
      </c>
      <c r="BA45">
        <v>0.39</v>
      </c>
      <c r="BB45">
        <v>0</v>
      </c>
      <c r="BC45">
        <v>0</v>
      </c>
      <c r="BD45">
        <v>358.1</v>
      </c>
      <c r="BE45">
        <v>127.89</v>
      </c>
      <c r="BF45">
        <v>0</v>
      </c>
      <c r="BG45">
        <v>0</v>
      </c>
      <c r="BH45">
        <v>55</v>
      </c>
      <c r="BI45">
        <v>113.4</v>
      </c>
      <c r="BJ45">
        <v>48.6</v>
      </c>
    </row>
    <row r="46" spans="1:62">
      <c r="A46" t="s">
        <v>390</v>
      </c>
      <c r="G46" t="s">
        <v>88</v>
      </c>
      <c r="H46" s="115">
        <v>151.43</v>
      </c>
      <c r="I46" s="88">
        <v>103.98000000000002</v>
      </c>
      <c r="J46" s="88">
        <v>7.2</v>
      </c>
      <c r="K46" s="88">
        <v>0.97</v>
      </c>
      <c r="L46" s="88">
        <v>5.79</v>
      </c>
      <c r="M46" s="116">
        <v>0</v>
      </c>
      <c r="N46" s="115">
        <v>358.1</v>
      </c>
      <c r="O46" s="88">
        <v>182.89</v>
      </c>
      <c r="P46" s="88">
        <v>0</v>
      </c>
      <c r="Q46" s="88">
        <v>0</v>
      </c>
      <c r="R46" s="88">
        <v>0</v>
      </c>
      <c r="S46" s="116">
        <v>0</v>
      </c>
      <c r="W46">
        <v>6.65</v>
      </c>
      <c r="X46">
        <v>0</v>
      </c>
      <c r="Y46">
        <v>24.46</v>
      </c>
      <c r="Z46">
        <v>0.97</v>
      </c>
      <c r="AA46">
        <v>0.97</v>
      </c>
      <c r="AB46">
        <v>0</v>
      </c>
      <c r="AC46">
        <v>14.48</v>
      </c>
      <c r="AD46">
        <v>38.61</v>
      </c>
      <c r="AE46">
        <v>5.79</v>
      </c>
      <c r="AF46">
        <v>0.74</v>
      </c>
      <c r="AG46">
        <v>0.36</v>
      </c>
      <c r="AH46">
        <v>0.46</v>
      </c>
      <c r="AI46">
        <v>0.83</v>
      </c>
      <c r="AJ46">
        <v>0.74</v>
      </c>
      <c r="AK46">
        <v>0.83</v>
      </c>
      <c r="AL46">
        <v>0.74</v>
      </c>
      <c r="AM46">
        <v>0.55000000000000004</v>
      </c>
      <c r="AN46">
        <v>0.52</v>
      </c>
      <c r="AO46">
        <v>1.25</v>
      </c>
      <c r="AP46">
        <v>0.39</v>
      </c>
      <c r="AQ46">
        <v>0.77</v>
      </c>
      <c r="AR46">
        <v>0.39</v>
      </c>
      <c r="AS46">
        <v>0.39</v>
      </c>
      <c r="AT46">
        <v>0.39</v>
      </c>
      <c r="AU46">
        <v>0.72</v>
      </c>
      <c r="AV46">
        <v>0.39</v>
      </c>
      <c r="AW46">
        <v>2.9</v>
      </c>
      <c r="AX46">
        <v>0.68</v>
      </c>
      <c r="AY46">
        <v>0.43</v>
      </c>
      <c r="AZ46">
        <v>0.57999999999999996</v>
      </c>
      <c r="BA46">
        <v>0.39</v>
      </c>
      <c r="BB46">
        <v>0</v>
      </c>
      <c r="BC46">
        <v>0</v>
      </c>
      <c r="BD46">
        <v>358.1</v>
      </c>
      <c r="BE46">
        <v>127.89</v>
      </c>
      <c r="BF46">
        <v>0</v>
      </c>
      <c r="BG46">
        <v>0</v>
      </c>
      <c r="BH46">
        <v>55</v>
      </c>
      <c r="BI46">
        <v>113.4</v>
      </c>
      <c r="BJ46">
        <v>48.6</v>
      </c>
    </row>
    <row r="47" spans="1:62">
      <c r="A47" t="s">
        <v>394</v>
      </c>
      <c r="G47" t="s">
        <v>89</v>
      </c>
      <c r="H47" s="115">
        <v>151.43</v>
      </c>
      <c r="I47" s="88">
        <v>103.98000000000002</v>
      </c>
      <c r="J47" s="88">
        <v>7.1</v>
      </c>
      <c r="K47" s="88">
        <v>0.97</v>
      </c>
      <c r="L47" s="88">
        <v>5.79</v>
      </c>
      <c r="M47" s="116">
        <v>0</v>
      </c>
      <c r="N47" s="115">
        <v>358.1</v>
      </c>
      <c r="O47" s="88">
        <v>182.89</v>
      </c>
      <c r="P47" s="88">
        <v>0</v>
      </c>
      <c r="Q47" s="88">
        <v>0</v>
      </c>
      <c r="R47" s="88">
        <v>0</v>
      </c>
      <c r="S47" s="116">
        <v>0</v>
      </c>
      <c r="W47">
        <v>6.55</v>
      </c>
      <c r="X47">
        <v>0</v>
      </c>
      <c r="Y47">
        <v>24.46</v>
      </c>
      <c r="Z47">
        <v>0.97</v>
      </c>
      <c r="AA47">
        <v>0.97</v>
      </c>
      <c r="AB47">
        <v>0</v>
      </c>
      <c r="AC47">
        <v>14.48</v>
      </c>
      <c r="AD47">
        <v>38.61</v>
      </c>
      <c r="AE47">
        <v>5.79</v>
      </c>
      <c r="AF47">
        <v>0.74</v>
      </c>
      <c r="AG47">
        <v>0.36</v>
      </c>
      <c r="AH47">
        <v>0.46</v>
      </c>
      <c r="AI47">
        <v>0.83</v>
      </c>
      <c r="AJ47">
        <v>0.74</v>
      </c>
      <c r="AK47">
        <v>0.83</v>
      </c>
      <c r="AL47">
        <v>0.74</v>
      </c>
      <c r="AM47">
        <v>0.55000000000000004</v>
      </c>
      <c r="AN47">
        <v>0.52</v>
      </c>
      <c r="AO47">
        <v>1.25</v>
      </c>
      <c r="AP47">
        <v>0.39</v>
      </c>
      <c r="AQ47">
        <v>0.77</v>
      </c>
      <c r="AR47">
        <v>0.39</v>
      </c>
      <c r="AS47">
        <v>0.39</v>
      </c>
      <c r="AT47">
        <v>0.39</v>
      </c>
      <c r="AU47">
        <v>0.72</v>
      </c>
      <c r="AV47">
        <v>0.39</v>
      </c>
      <c r="AW47">
        <v>2.9</v>
      </c>
      <c r="AX47">
        <v>0.68</v>
      </c>
      <c r="AY47">
        <v>0.43</v>
      </c>
      <c r="AZ47">
        <v>0.57999999999999996</v>
      </c>
      <c r="BA47">
        <v>0.39</v>
      </c>
      <c r="BB47">
        <v>0</v>
      </c>
      <c r="BC47">
        <v>0</v>
      </c>
      <c r="BD47">
        <v>358.1</v>
      </c>
      <c r="BE47">
        <v>127.89</v>
      </c>
      <c r="BF47">
        <v>0</v>
      </c>
      <c r="BG47">
        <v>0</v>
      </c>
      <c r="BH47">
        <v>55</v>
      </c>
      <c r="BI47">
        <v>113.4</v>
      </c>
      <c r="BJ47">
        <v>48.6</v>
      </c>
    </row>
    <row r="48" spans="1:62">
      <c r="A48" t="s">
        <v>398</v>
      </c>
      <c r="G48" t="s">
        <v>90</v>
      </c>
      <c r="H48" s="115">
        <v>151.43</v>
      </c>
      <c r="I48" s="88">
        <v>103.98000000000002</v>
      </c>
      <c r="J48" s="88">
        <v>7.1</v>
      </c>
      <c r="K48" s="88">
        <v>0.97</v>
      </c>
      <c r="L48" s="88">
        <v>5.79</v>
      </c>
      <c r="M48" s="116">
        <v>0</v>
      </c>
      <c r="N48" s="115">
        <v>358.1</v>
      </c>
      <c r="O48" s="88">
        <v>182.89</v>
      </c>
      <c r="P48" s="88">
        <v>0</v>
      </c>
      <c r="Q48" s="88">
        <v>0</v>
      </c>
      <c r="R48" s="88">
        <v>0</v>
      </c>
      <c r="S48" s="116">
        <v>0</v>
      </c>
      <c r="W48">
        <v>6.55</v>
      </c>
      <c r="X48">
        <v>0</v>
      </c>
      <c r="Y48">
        <v>24.46</v>
      </c>
      <c r="Z48">
        <v>0.97</v>
      </c>
      <c r="AA48">
        <v>0.97</v>
      </c>
      <c r="AB48">
        <v>0</v>
      </c>
      <c r="AC48">
        <v>14.48</v>
      </c>
      <c r="AD48">
        <v>38.61</v>
      </c>
      <c r="AE48">
        <v>5.79</v>
      </c>
      <c r="AF48">
        <v>0.74</v>
      </c>
      <c r="AG48">
        <v>0.36</v>
      </c>
      <c r="AH48">
        <v>0.46</v>
      </c>
      <c r="AI48">
        <v>0.83</v>
      </c>
      <c r="AJ48">
        <v>0.74</v>
      </c>
      <c r="AK48">
        <v>0.83</v>
      </c>
      <c r="AL48">
        <v>0.74</v>
      </c>
      <c r="AM48">
        <v>0.55000000000000004</v>
      </c>
      <c r="AN48">
        <v>0.52</v>
      </c>
      <c r="AO48">
        <v>1.25</v>
      </c>
      <c r="AP48">
        <v>0.39</v>
      </c>
      <c r="AQ48">
        <v>0.77</v>
      </c>
      <c r="AR48">
        <v>0.39</v>
      </c>
      <c r="AS48">
        <v>0.39</v>
      </c>
      <c r="AT48">
        <v>0.39</v>
      </c>
      <c r="AU48">
        <v>0.72</v>
      </c>
      <c r="AV48">
        <v>0.39</v>
      </c>
      <c r="AW48">
        <v>2.9</v>
      </c>
      <c r="AX48">
        <v>0.68</v>
      </c>
      <c r="AY48">
        <v>0.43</v>
      </c>
      <c r="AZ48">
        <v>0.57999999999999996</v>
      </c>
      <c r="BA48">
        <v>0.39</v>
      </c>
      <c r="BB48">
        <v>0</v>
      </c>
      <c r="BC48">
        <v>0</v>
      </c>
      <c r="BD48">
        <v>358.1</v>
      </c>
      <c r="BE48">
        <v>127.89</v>
      </c>
      <c r="BF48">
        <v>0</v>
      </c>
      <c r="BG48">
        <v>0</v>
      </c>
      <c r="BH48">
        <v>55</v>
      </c>
      <c r="BI48">
        <v>113.4</v>
      </c>
      <c r="BJ48">
        <v>48.6</v>
      </c>
    </row>
    <row r="49" spans="1:62">
      <c r="A49" t="s">
        <v>399</v>
      </c>
      <c r="G49" t="s">
        <v>91</v>
      </c>
      <c r="H49" s="115">
        <v>151.43</v>
      </c>
      <c r="I49" s="88">
        <v>103.98000000000002</v>
      </c>
      <c r="J49" s="88">
        <v>7.1</v>
      </c>
      <c r="K49" s="88">
        <v>0.97</v>
      </c>
      <c r="L49" s="88">
        <v>5.79</v>
      </c>
      <c r="M49" s="116">
        <v>0</v>
      </c>
      <c r="N49" s="115">
        <v>358.1</v>
      </c>
      <c r="O49" s="88">
        <v>182.89</v>
      </c>
      <c r="P49" s="88">
        <v>0</v>
      </c>
      <c r="Q49" s="88">
        <v>0</v>
      </c>
      <c r="R49" s="88">
        <v>0</v>
      </c>
      <c r="S49" s="116">
        <v>0</v>
      </c>
      <c r="W49">
        <v>6.55</v>
      </c>
      <c r="X49">
        <v>0</v>
      </c>
      <c r="Y49">
        <v>24.46</v>
      </c>
      <c r="Z49">
        <v>0.97</v>
      </c>
      <c r="AA49">
        <v>0.97</v>
      </c>
      <c r="AB49">
        <v>0</v>
      </c>
      <c r="AC49">
        <v>14.48</v>
      </c>
      <c r="AD49">
        <v>38.61</v>
      </c>
      <c r="AE49">
        <v>5.79</v>
      </c>
      <c r="AF49">
        <v>0.74</v>
      </c>
      <c r="AG49">
        <v>0.36</v>
      </c>
      <c r="AH49">
        <v>0.46</v>
      </c>
      <c r="AI49">
        <v>0.83</v>
      </c>
      <c r="AJ49">
        <v>0.74</v>
      </c>
      <c r="AK49">
        <v>0.83</v>
      </c>
      <c r="AL49">
        <v>0.74</v>
      </c>
      <c r="AM49">
        <v>0.55000000000000004</v>
      </c>
      <c r="AN49">
        <v>0.52</v>
      </c>
      <c r="AO49">
        <v>1.25</v>
      </c>
      <c r="AP49">
        <v>0.39</v>
      </c>
      <c r="AQ49">
        <v>0.77</v>
      </c>
      <c r="AR49">
        <v>0.39</v>
      </c>
      <c r="AS49">
        <v>0.39</v>
      </c>
      <c r="AT49">
        <v>0.39</v>
      </c>
      <c r="AU49">
        <v>0.72</v>
      </c>
      <c r="AV49">
        <v>0.39</v>
      </c>
      <c r="AW49">
        <v>2.9</v>
      </c>
      <c r="AX49">
        <v>0.68</v>
      </c>
      <c r="AY49">
        <v>0.43</v>
      </c>
      <c r="AZ49">
        <v>0.57999999999999996</v>
      </c>
      <c r="BA49">
        <v>0.39</v>
      </c>
      <c r="BB49">
        <v>0</v>
      </c>
      <c r="BC49">
        <v>0</v>
      </c>
      <c r="BD49">
        <v>358.1</v>
      </c>
      <c r="BE49">
        <v>127.89</v>
      </c>
      <c r="BF49">
        <v>0</v>
      </c>
      <c r="BG49">
        <v>0</v>
      </c>
      <c r="BH49">
        <v>55</v>
      </c>
      <c r="BI49">
        <v>113.4</v>
      </c>
      <c r="BJ49">
        <v>48.6</v>
      </c>
    </row>
    <row r="50" spans="1:62">
      <c r="A50" t="s">
        <v>400</v>
      </c>
      <c r="G50" t="s">
        <v>92</v>
      </c>
      <c r="H50" s="115">
        <v>151.43</v>
      </c>
      <c r="I50" s="88">
        <v>103.98000000000002</v>
      </c>
      <c r="J50" s="88">
        <v>7.1</v>
      </c>
      <c r="K50" s="88">
        <v>0.97</v>
      </c>
      <c r="L50" s="88">
        <v>5.79</v>
      </c>
      <c r="M50" s="116">
        <v>0</v>
      </c>
      <c r="N50" s="115">
        <v>358.1</v>
      </c>
      <c r="O50" s="88">
        <v>182.89</v>
      </c>
      <c r="P50" s="88">
        <v>0</v>
      </c>
      <c r="Q50" s="88">
        <v>0</v>
      </c>
      <c r="R50" s="88">
        <v>0</v>
      </c>
      <c r="S50" s="116">
        <v>0</v>
      </c>
      <c r="W50">
        <v>6.55</v>
      </c>
      <c r="X50">
        <v>0</v>
      </c>
      <c r="Y50">
        <v>24.46</v>
      </c>
      <c r="Z50">
        <v>0.97</v>
      </c>
      <c r="AA50">
        <v>0.97</v>
      </c>
      <c r="AB50">
        <v>0</v>
      </c>
      <c r="AC50">
        <v>14.48</v>
      </c>
      <c r="AD50">
        <v>38.61</v>
      </c>
      <c r="AE50">
        <v>5.79</v>
      </c>
      <c r="AF50">
        <v>0.74</v>
      </c>
      <c r="AG50">
        <v>0.36</v>
      </c>
      <c r="AH50">
        <v>0.46</v>
      </c>
      <c r="AI50">
        <v>0.83</v>
      </c>
      <c r="AJ50">
        <v>0.74</v>
      </c>
      <c r="AK50">
        <v>0.83</v>
      </c>
      <c r="AL50">
        <v>0.74</v>
      </c>
      <c r="AM50">
        <v>0.55000000000000004</v>
      </c>
      <c r="AN50">
        <v>0.52</v>
      </c>
      <c r="AO50">
        <v>1.25</v>
      </c>
      <c r="AP50">
        <v>0.39</v>
      </c>
      <c r="AQ50">
        <v>0.77</v>
      </c>
      <c r="AR50">
        <v>0.39</v>
      </c>
      <c r="AS50">
        <v>0.39</v>
      </c>
      <c r="AT50">
        <v>0.39</v>
      </c>
      <c r="AU50">
        <v>0.72</v>
      </c>
      <c r="AV50">
        <v>0.39</v>
      </c>
      <c r="AW50">
        <v>2.9</v>
      </c>
      <c r="AX50">
        <v>0.68</v>
      </c>
      <c r="AY50">
        <v>0.43</v>
      </c>
      <c r="AZ50">
        <v>0.57999999999999996</v>
      </c>
      <c r="BA50">
        <v>0.39</v>
      </c>
      <c r="BB50">
        <v>0</v>
      </c>
      <c r="BC50">
        <v>0</v>
      </c>
      <c r="BD50">
        <v>358.1</v>
      </c>
      <c r="BE50">
        <v>127.89</v>
      </c>
      <c r="BF50">
        <v>0</v>
      </c>
      <c r="BG50">
        <v>0</v>
      </c>
      <c r="BH50">
        <v>55</v>
      </c>
      <c r="BI50">
        <v>113.4</v>
      </c>
      <c r="BJ50">
        <v>48.6</v>
      </c>
    </row>
    <row r="51" spans="1:62">
      <c r="A51" t="s">
        <v>402</v>
      </c>
      <c r="G51" t="s">
        <v>93</v>
      </c>
      <c r="H51" s="115">
        <v>151.43</v>
      </c>
      <c r="I51" s="88">
        <v>103.98000000000002</v>
      </c>
      <c r="J51" s="88">
        <v>7.1</v>
      </c>
      <c r="K51" s="88">
        <v>0.97</v>
      </c>
      <c r="L51" s="88">
        <v>5.79</v>
      </c>
      <c r="M51" s="116">
        <v>0</v>
      </c>
      <c r="N51" s="115">
        <v>358.1</v>
      </c>
      <c r="O51" s="88">
        <v>182.89</v>
      </c>
      <c r="P51" s="88">
        <v>0</v>
      </c>
      <c r="Q51" s="88">
        <v>0</v>
      </c>
      <c r="R51" s="88">
        <v>0</v>
      </c>
      <c r="S51" s="116">
        <v>0</v>
      </c>
      <c r="W51">
        <v>6.55</v>
      </c>
      <c r="X51">
        <v>0</v>
      </c>
      <c r="Y51">
        <v>24.46</v>
      </c>
      <c r="Z51">
        <v>0.97</v>
      </c>
      <c r="AA51">
        <v>0.97</v>
      </c>
      <c r="AB51">
        <v>0</v>
      </c>
      <c r="AC51">
        <v>14.48</v>
      </c>
      <c r="AD51">
        <v>38.61</v>
      </c>
      <c r="AE51">
        <v>5.79</v>
      </c>
      <c r="AF51">
        <v>0.74</v>
      </c>
      <c r="AG51">
        <v>0.36</v>
      </c>
      <c r="AH51">
        <v>0.46</v>
      </c>
      <c r="AI51">
        <v>0.83</v>
      </c>
      <c r="AJ51">
        <v>0.74</v>
      </c>
      <c r="AK51">
        <v>0.83</v>
      </c>
      <c r="AL51">
        <v>0.74</v>
      </c>
      <c r="AM51">
        <v>0.55000000000000004</v>
      </c>
      <c r="AN51">
        <v>0.52</v>
      </c>
      <c r="AO51">
        <v>1.25</v>
      </c>
      <c r="AP51">
        <v>0.39</v>
      </c>
      <c r="AQ51">
        <v>0.77</v>
      </c>
      <c r="AR51">
        <v>0.39</v>
      </c>
      <c r="AS51">
        <v>0.39</v>
      </c>
      <c r="AT51">
        <v>0.39</v>
      </c>
      <c r="AU51">
        <v>0.72</v>
      </c>
      <c r="AV51">
        <v>0.39</v>
      </c>
      <c r="AW51">
        <v>2.9</v>
      </c>
      <c r="AX51">
        <v>0.68</v>
      </c>
      <c r="AY51">
        <v>0.43</v>
      </c>
      <c r="AZ51">
        <v>0.57999999999999996</v>
      </c>
      <c r="BA51">
        <v>0.39</v>
      </c>
      <c r="BB51">
        <v>0</v>
      </c>
      <c r="BC51">
        <v>0</v>
      </c>
      <c r="BD51">
        <v>358.1</v>
      </c>
      <c r="BE51">
        <v>127.89</v>
      </c>
      <c r="BF51">
        <v>0</v>
      </c>
      <c r="BG51">
        <v>0</v>
      </c>
      <c r="BH51">
        <v>55</v>
      </c>
      <c r="BI51">
        <v>113.4</v>
      </c>
      <c r="BJ51">
        <v>48.6</v>
      </c>
    </row>
    <row r="52" spans="1:62">
      <c r="A52" t="s">
        <v>403</v>
      </c>
      <c r="G52" t="s">
        <v>94</v>
      </c>
      <c r="H52" s="115">
        <v>151.43</v>
      </c>
      <c r="I52" s="88">
        <v>103.98000000000002</v>
      </c>
      <c r="J52" s="88">
        <v>7.1</v>
      </c>
      <c r="K52" s="88">
        <v>0.97</v>
      </c>
      <c r="L52" s="88">
        <v>5.79</v>
      </c>
      <c r="M52" s="116">
        <v>0</v>
      </c>
      <c r="N52" s="115">
        <v>358.1</v>
      </c>
      <c r="O52" s="88">
        <v>182.89</v>
      </c>
      <c r="P52" s="88">
        <v>0</v>
      </c>
      <c r="Q52" s="88">
        <v>0</v>
      </c>
      <c r="R52" s="88">
        <v>0</v>
      </c>
      <c r="S52" s="116">
        <v>0</v>
      </c>
      <c r="W52">
        <v>6.55</v>
      </c>
      <c r="X52">
        <v>0</v>
      </c>
      <c r="Y52">
        <v>24.46</v>
      </c>
      <c r="Z52">
        <v>0.97</v>
      </c>
      <c r="AA52">
        <v>0.97</v>
      </c>
      <c r="AB52">
        <v>0</v>
      </c>
      <c r="AC52">
        <v>14.48</v>
      </c>
      <c r="AD52">
        <v>38.61</v>
      </c>
      <c r="AE52">
        <v>5.79</v>
      </c>
      <c r="AF52">
        <v>0.74</v>
      </c>
      <c r="AG52">
        <v>0.36</v>
      </c>
      <c r="AH52">
        <v>0.46</v>
      </c>
      <c r="AI52">
        <v>0.83</v>
      </c>
      <c r="AJ52">
        <v>0.74</v>
      </c>
      <c r="AK52">
        <v>0.83</v>
      </c>
      <c r="AL52">
        <v>0.74</v>
      </c>
      <c r="AM52">
        <v>0.55000000000000004</v>
      </c>
      <c r="AN52">
        <v>0.52</v>
      </c>
      <c r="AO52">
        <v>1.25</v>
      </c>
      <c r="AP52">
        <v>0.39</v>
      </c>
      <c r="AQ52">
        <v>0.77</v>
      </c>
      <c r="AR52">
        <v>0.39</v>
      </c>
      <c r="AS52">
        <v>0.39</v>
      </c>
      <c r="AT52">
        <v>0.39</v>
      </c>
      <c r="AU52">
        <v>0.72</v>
      </c>
      <c r="AV52">
        <v>0.39</v>
      </c>
      <c r="AW52">
        <v>2.9</v>
      </c>
      <c r="AX52">
        <v>0.68</v>
      </c>
      <c r="AY52">
        <v>0.43</v>
      </c>
      <c r="AZ52">
        <v>0.57999999999999996</v>
      </c>
      <c r="BA52">
        <v>0.39</v>
      </c>
      <c r="BB52">
        <v>0</v>
      </c>
      <c r="BC52">
        <v>0</v>
      </c>
      <c r="BD52">
        <v>358.1</v>
      </c>
      <c r="BE52">
        <v>127.89</v>
      </c>
      <c r="BF52">
        <v>0</v>
      </c>
      <c r="BG52">
        <v>0</v>
      </c>
      <c r="BH52">
        <v>55</v>
      </c>
      <c r="BI52">
        <v>113.4</v>
      </c>
      <c r="BJ52">
        <v>48.6</v>
      </c>
    </row>
    <row r="53" spans="1:62">
      <c r="A53" t="s">
        <v>446</v>
      </c>
      <c r="G53" t="s">
        <v>95</v>
      </c>
      <c r="H53" s="115">
        <v>151.43</v>
      </c>
      <c r="I53" s="88">
        <v>103.98000000000002</v>
      </c>
      <c r="J53" s="88">
        <v>7.1</v>
      </c>
      <c r="K53" s="88">
        <v>0.97</v>
      </c>
      <c r="L53" s="88">
        <v>5.79</v>
      </c>
      <c r="M53" s="116">
        <v>0</v>
      </c>
      <c r="N53" s="115">
        <v>358.1</v>
      </c>
      <c r="O53" s="88">
        <v>182.89</v>
      </c>
      <c r="P53" s="88">
        <v>0</v>
      </c>
      <c r="Q53" s="88">
        <v>0</v>
      </c>
      <c r="R53" s="88">
        <v>0</v>
      </c>
      <c r="S53" s="116">
        <v>0</v>
      </c>
      <c r="W53">
        <v>6.55</v>
      </c>
      <c r="X53">
        <v>0</v>
      </c>
      <c r="Y53">
        <v>24.46</v>
      </c>
      <c r="Z53">
        <v>0.97</v>
      </c>
      <c r="AA53">
        <v>0.97</v>
      </c>
      <c r="AB53">
        <v>0</v>
      </c>
      <c r="AC53">
        <v>14.48</v>
      </c>
      <c r="AD53">
        <v>38.61</v>
      </c>
      <c r="AE53">
        <v>5.79</v>
      </c>
      <c r="AF53">
        <v>0.74</v>
      </c>
      <c r="AG53">
        <v>0.36</v>
      </c>
      <c r="AH53">
        <v>0.46</v>
      </c>
      <c r="AI53">
        <v>0.83</v>
      </c>
      <c r="AJ53">
        <v>0.74</v>
      </c>
      <c r="AK53">
        <v>0.83</v>
      </c>
      <c r="AL53">
        <v>0.74</v>
      </c>
      <c r="AM53">
        <v>0.55000000000000004</v>
      </c>
      <c r="AN53">
        <v>0.52</v>
      </c>
      <c r="AO53">
        <v>1.25</v>
      </c>
      <c r="AP53">
        <v>0.39</v>
      </c>
      <c r="AQ53">
        <v>0.77</v>
      </c>
      <c r="AR53">
        <v>0.39</v>
      </c>
      <c r="AS53">
        <v>0.39</v>
      </c>
      <c r="AT53">
        <v>0.39</v>
      </c>
      <c r="AU53">
        <v>0.72</v>
      </c>
      <c r="AV53">
        <v>0.39</v>
      </c>
      <c r="AW53">
        <v>2.9</v>
      </c>
      <c r="AX53">
        <v>0.68</v>
      </c>
      <c r="AY53">
        <v>0.43</v>
      </c>
      <c r="AZ53">
        <v>0.57999999999999996</v>
      </c>
      <c r="BA53">
        <v>0.39</v>
      </c>
      <c r="BB53">
        <v>0</v>
      </c>
      <c r="BC53">
        <v>0</v>
      </c>
      <c r="BD53">
        <v>358.1</v>
      </c>
      <c r="BE53">
        <v>127.89</v>
      </c>
      <c r="BF53">
        <v>0</v>
      </c>
      <c r="BG53">
        <v>0</v>
      </c>
      <c r="BH53">
        <v>55</v>
      </c>
      <c r="BI53">
        <v>113.4</v>
      </c>
      <c r="BJ53">
        <v>48.6</v>
      </c>
    </row>
    <row r="54" spans="1:62">
      <c r="A54" t="s">
        <v>445</v>
      </c>
      <c r="G54" t="s">
        <v>96</v>
      </c>
      <c r="H54" s="115">
        <v>151.43</v>
      </c>
      <c r="I54" s="88">
        <v>103.98000000000002</v>
      </c>
      <c r="J54" s="88">
        <v>7.1</v>
      </c>
      <c r="K54" s="88">
        <v>0.97</v>
      </c>
      <c r="L54" s="88">
        <v>5.79</v>
      </c>
      <c r="M54" s="116">
        <v>0</v>
      </c>
      <c r="N54" s="115">
        <v>358.1</v>
      </c>
      <c r="O54" s="88">
        <v>182.89</v>
      </c>
      <c r="P54" s="88">
        <v>0</v>
      </c>
      <c r="Q54" s="88">
        <v>0</v>
      </c>
      <c r="R54" s="88">
        <v>0</v>
      </c>
      <c r="S54" s="116">
        <v>0</v>
      </c>
      <c r="W54">
        <v>6.55</v>
      </c>
      <c r="X54">
        <v>0</v>
      </c>
      <c r="Y54">
        <v>24.46</v>
      </c>
      <c r="Z54">
        <v>0.97</v>
      </c>
      <c r="AA54">
        <v>0.97</v>
      </c>
      <c r="AB54">
        <v>0</v>
      </c>
      <c r="AC54">
        <v>14.48</v>
      </c>
      <c r="AD54">
        <v>38.61</v>
      </c>
      <c r="AE54">
        <v>5.79</v>
      </c>
      <c r="AF54">
        <v>0.74</v>
      </c>
      <c r="AG54">
        <v>0.36</v>
      </c>
      <c r="AH54">
        <v>0.46</v>
      </c>
      <c r="AI54">
        <v>0.83</v>
      </c>
      <c r="AJ54">
        <v>0.74</v>
      </c>
      <c r="AK54">
        <v>0.83</v>
      </c>
      <c r="AL54">
        <v>0.74</v>
      </c>
      <c r="AM54">
        <v>0.55000000000000004</v>
      </c>
      <c r="AN54">
        <v>0.52</v>
      </c>
      <c r="AO54">
        <v>1.25</v>
      </c>
      <c r="AP54">
        <v>0.39</v>
      </c>
      <c r="AQ54">
        <v>0.77</v>
      </c>
      <c r="AR54">
        <v>0.39</v>
      </c>
      <c r="AS54">
        <v>0.39</v>
      </c>
      <c r="AT54">
        <v>0.39</v>
      </c>
      <c r="AU54">
        <v>0.72</v>
      </c>
      <c r="AV54">
        <v>0.39</v>
      </c>
      <c r="AW54">
        <v>2.9</v>
      </c>
      <c r="AX54">
        <v>0.68</v>
      </c>
      <c r="AY54">
        <v>0.43</v>
      </c>
      <c r="AZ54">
        <v>0.57999999999999996</v>
      </c>
      <c r="BA54">
        <v>0.39</v>
      </c>
      <c r="BB54">
        <v>0</v>
      </c>
      <c r="BC54">
        <v>0</v>
      </c>
      <c r="BD54">
        <v>358.1</v>
      </c>
      <c r="BE54">
        <v>127.89</v>
      </c>
      <c r="BF54">
        <v>0</v>
      </c>
      <c r="BG54">
        <v>0</v>
      </c>
      <c r="BH54">
        <v>55</v>
      </c>
      <c r="BI54">
        <v>113.4</v>
      </c>
      <c r="BJ54">
        <v>48.6</v>
      </c>
    </row>
    <row r="55" spans="1:62">
      <c r="A55" t="s">
        <v>447</v>
      </c>
      <c r="G55" t="s">
        <v>97</v>
      </c>
      <c r="H55" s="115">
        <v>151.43</v>
      </c>
      <c r="I55" s="88">
        <v>103.98000000000002</v>
      </c>
      <c r="J55" s="88">
        <v>7.1</v>
      </c>
      <c r="K55" s="88">
        <v>0.97</v>
      </c>
      <c r="L55" s="88">
        <v>5.79</v>
      </c>
      <c r="M55" s="116">
        <v>0</v>
      </c>
      <c r="N55" s="115">
        <v>358.1</v>
      </c>
      <c r="O55" s="88">
        <v>182.89</v>
      </c>
      <c r="P55" s="88">
        <v>0</v>
      </c>
      <c r="Q55" s="88">
        <v>0</v>
      </c>
      <c r="R55" s="88">
        <v>0</v>
      </c>
      <c r="S55" s="116">
        <v>0</v>
      </c>
      <c r="W55">
        <v>6.55</v>
      </c>
      <c r="X55">
        <v>0</v>
      </c>
      <c r="Y55">
        <v>24.46</v>
      </c>
      <c r="Z55">
        <v>0.97</v>
      </c>
      <c r="AA55">
        <v>0.97</v>
      </c>
      <c r="AB55">
        <v>0</v>
      </c>
      <c r="AC55">
        <v>14.48</v>
      </c>
      <c r="AD55">
        <v>38.61</v>
      </c>
      <c r="AE55">
        <v>5.79</v>
      </c>
      <c r="AF55">
        <v>0.74</v>
      </c>
      <c r="AG55">
        <v>0.36</v>
      </c>
      <c r="AH55">
        <v>0.46</v>
      </c>
      <c r="AI55">
        <v>0.83</v>
      </c>
      <c r="AJ55">
        <v>0.74</v>
      </c>
      <c r="AK55">
        <v>0.83</v>
      </c>
      <c r="AL55">
        <v>0.74</v>
      </c>
      <c r="AM55">
        <v>0.55000000000000004</v>
      </c>
      <c r="AN55">
        <v>0.52</v>
      </c>
      <c r="AO55">
        <v>1.25</v>
      </c>
      <c r="AP55">
        <v>0.39</v>
      </c>
      <c r="AQ55">
        <v>0.77</v>
      </c>
      <c r="AR55">
        <v>0.39</v>
      </c>
      <c r="AS55">
        <v>0.39</v>
      </c>
      <c r="AT55">
        <v>0.39</v>
      </c>
      <c r="AU55">
        <v>0.72</v>
      </c>
      <c r="AV55">
        <v>0.39</v>
      </c>
      <c r="AW55">
        <v>2.9</v>
      </c>
      <c r="AX55">
        <v>0.68</v>
      </c>
      <c r="AY55">
        <v>0.43</v>
      </c>
      <c r="AZ55">
        <v>0.57999999999999996</v>
      </c>
      <c r="BA55">
        <v>0.39</v>
      </c>
      <c r="BB55">
        <v>0</v>
      </c>
      <c r="BC55">
        <v>0</v>
      </c>
      <c r="BD55">
        <v>358.1</v>
      </c>
      <c r="BE55">
        <v>127.89</v>
      </c>
      <c r="BF55">
        <v>0</v>
      </c>
      <c r="BG55">
        <v>0</v>
      </c>
      <c r="BH55">
        <v>55</v>
      </c>
      <c r="BI55">
        <v>113.4</v>
      </c>
      <c r="BJ55">
        <v>48.6</v>
      </c>
    </row>
    <row r="56" spans="1:62">
      <c r="A56" t="s">
        <v>447</v>
      </c>
      <c r="G56" t="s">
        <v>98</v>
      </c>
      <c r="H56" s="115">
        <v>151.43</v>
      </c>
      <c r="I56" s="88">
        <v>103.98000000000002</v>
      </c>
      <c r="J56" s="88">
        <v>7.1</v>
      </c>
      <c r="K56" s="88">
        <v>0.97</v>
      </c>
      <c r="L56" s="88">
        <v>5.79</v>
      </c>
      <c r="M56" s="116">
        <v>0</v>
      </c>
      <c r="N56" s="115">
        <v>358.1</v>
      </c>
      <c r="O56" s="88">
        <v>182.89</v>
      </c>
      <c r="P56" s="88">
        <v>0</v>
      </c>
      <c r="Q56" s="88">
        <v>0</v>
      </c>
      <c r="R56" s="88">
        <v>0</v>
      </c>
      <c r="S56" s="116">
        <v>0</v>
      </c>
      <c r="W56">
        <v>6.55</v>
      </c>
      <c r="X56">
        <v>0</v>
      </c>
      <c r="Y56">
        <v>24.46</v>
      </c>
      <c r="Z56">
        <v>0.97</v>
      </c>
      <c r="AA56">
        <v>0.97</v>
      </c>
      <c r="AB56">
        <v>0</v>
      </c>
      <c r="AC56">
        <v>14.48</v>
      </c>
      <c r="AD56">
        <v>38.61</v>
      </c>
      <c r="AE56">
        <v>5.79</v>
      </c>
      <c r="AF56">
        <v>0.74</v>
      </c>
      <c r="AG56">
        <v>0.36</v>
      </c>
      <c r="AH56">
        <v>0.46</v>
      </c>
      <c r="AI56">
        <v>0.83</v>
      </c>
      <c r="AJ56">
        <v>0.74</v>
      </c>
      <c r="AK56">
        <v>0.83</v>
      </c>
      <c r="AL56">
        <v>0.74</v>
      </c>
      <c r="AM56">
        <v>0.55000000000000004</v>
      </c>
      <c r="AN56">
        <v>0.52</v>
      </c>
      <c r="AO56">
        <v>1.25</v>
      </c>
      <c r="AP56">
        <v>0.39</v>
      </c>
      <c r="AQ56">
        <v>0.77</v>
      </c>
      <c r="AR56">
        <v>0.39</v>
      </c>
      <c r="AS56">
        <v>0.39</v>
      </c>
      <c r="AT56">
        <v>0.39</v>
      </c>
      <c r="AU56">
        <v>0.72</v>
      </c>
      <c r="AV56">
        <v>0.39</v>
      </c>
      <c r="AW56">
        <v>2.9</v>
      </c>
      <c r="AX56">
        <v>0.68</v>
      </c>
      <c r="AY56">
        <v>0.43</v>
      </c>
      <c r="AZ56">
        <v>0.57999999999999996</v>
      </c>
      <c r="BA56">
        <v>0.39</v>
      </c>
      <c r="BB56">
        <v>0</v>
      </c>
      <c r="BC56">
        <v>0</v>
      </c>
      <c r="BD56">
        <v>358.1</v>
      </c>
      <c r="BE56">
        <v>127.89</v>
      </c>
      <c r="BF56">
        <v>0</v>
      </c>
      <c r="BG56">
        <v>0</v>
      </c>
      <c r="BH56">
        <v>55</v>
      </c>
      <c r="BI56">
        <v>113.4</v>
      </c>
      <c r="BJ56">
        <v>48.6</v>
      </c>
    </row>
    <row r="57" spans="1:62">
      <c r="G57" t="s">
        <v>99</v>
      </c>
      <c r="H57" s="115">
        <v>151.43</v>
      </c>
      <c r="I57" s="88">
        <v>103.98000000000002</v>
      </c>
      <c r="J57" s="88">
        <v>7.1</v>
      </c>
      <c r="K57" s="88">
        <v>0.97</v>
      </c>
      <c r="L57" s="88">
        <v>5.79</v>
      </c>
      <c r="M57" s="116">
        <v>0</v>
      </c>
      <c r="N57" s="115">
        <v>358.1</v>
      </c>
      <c r="O57" s="88">
        <v>182.89</v>
      </c>
      <c r="P57" s="88">
        <v>0</v>
      </c>
      <c r="Q57" s="88">
        <v>0</v>
      </c>
      <c r="R57" s="88">
        <v>0</v>
      </c>
      <c r="S57" s="116">
        <v>0</v>
      </c>
      <c r="W57">
        <v>6.55</v>
      </c>
      <c r="X57">
        <v>0</v>
      </c>
      <c r="Y57">
        <v>24.46</v>
      </c>
      <c r="Z57">
        <v>0.97</v>
      </c>
      <c r="AA57">
        <v>0.97</v>
      </c>
      <c r="AB57">
        <v>0</v>
      </c>
      <c r="AC57">
        <v>14.48</v>
      </c>
      <c r="AD57">
        <v>38.61</v>
      </c>
      <c r="AE57">
        <v>5.79</v>
      </c>
      <c r="AF57">
        <v>0.74</v>
      </c>
      <c r="AG57">
        <v>0.36</v>
      </c>
      <c r="AH57">
        <v>0.46</v>
      </c>
      <c r="AI57">
        <v>0.83</v>
      </c>
      <c r="AJ57">
        <v>0.74</v>
      </c>
      <c r="AK57">
        <v>0.83</v>
      </c>
      <c r="AL57">
        <v>0.74</v>
      </c>
      <c r="AM57">
        <v>0.55000000000000004</v>
      </c>
      <c r="AN57">
        <v>0.52</v>
      </c>
      <c r="AO57">
        <v>1.25</v>
      </c>
      <c r="AP57">
        <v>0.39</v>
      </c>
      <c r="AQ57">
        <v>0.77</v>
      </c>
      <c r="AR57">
        <v>0.39</v>
      </c>
      <c r="AS57">
        <v>0.39</v>
      </c>
      <c r="AT57">
        <v>0.39</v>
      </c>
      <c r="AU57">
        <v>0.72</v>
      </c>
      <c r="AV57">
        <v>0.39</v>
      </c>
      <c r="AW57">
        <v>2.9</v>
      </c>
      <c r="AX57">
        <v>0.68</v>
      </c>
      <c r="AY57">
        <v>0.43</v>
      </c>
      <c r="AZ57">
        <v>0.57999999999999996</v>
      </c>
      <c r="BA57">
        <v>0.39</v>
      </c>
      <c r="BB57">
        <v>0</v>
      </c>
      <c r="BC57">
        <v>0</v>
      </c>
      <c r="BD57">
        <v>358.1</v>
      </c>
      <c r="BE57">
        <v>127.89</v>
      </c>
      <c r="BF57">
        <v>0</v>
      </c>
      <c r="BG57">
        <v>0</v>
      </c>
      <c r="BH57">
        <v>55</v>
      </c>
      <c r="BI57">
        <v>113.4</v>
      </c>
      <c r="BJ57">
        <v>48.6</v>
      </c>
    </row>
    <row r="58" spans="1:62">
      <c r="G58" t="s">
        <v>100</v>
      </c>
      <c r="H58" s="115">
        <v>151.43</v>
      </c>
      <c r="I58" s="88">
        <v>103.98000000000002</v>
      </c>
      <c r="J58" s="88">
        <v>7.1</v>
      </c>
      <c r="K58" s="88">
        <v>0.97</v>
      </c>
      <c r="L58" s="88">
        <v>5.79</v>
      </c>
      <c r="M58" s="116">
        <v>0</v>
      </c>
      <c r="N58" s="115">
        <v>358.1</v>
      </c>
      <c r="O58" s="88">
        <v>182.89</v>
      </c>
      <c r="P58" s="88">
        <v>0</v>
      </c>
      <c r="Q58" s="88">
        <v>0</v>
      </c>
      <c r="R58" s="88">
        <v>0</v>
      </c>
      <c r="S58" s="116">
        <v>0</v>
      </c>
      <c r="W58">
        <v>6.55</v>
      </c>
      <c r="X58">
        <v>0</v>
      </c>
      <c r="Y58">
        <v>24.46</v>
      </c>
      <c r="Z58">
        <v>0.97</v>
      </c>
      <c r="AA58">
        <v>0.97</v>
      </c>
      <c r="AB58">
        <v>0</v>
      </c>
      <c r="AC58">
        <v>14.48</v>
      </c>
      <c r="AD58">
        <v>38.61</v>
      </c>
      <c r="AE58">
        <v>5.79</v>
      </c>
      <c r="AF58">
        <v>0.74</v>
      </c>
      <c r="AG58">
        <v>0.36</v>
      </c>
      <c r="AH58">
        <v>0.46</v>
      </c>
      <c r="AI58">
        <v>0.83</v>
      </c>
      <c r="AJ58">
        <v>0.74</v>
      </c>
      <c r="AK58">
        <v>0.83</v>
      </c>
      <c r="AL58">
        <v>0.74</v>
      </c>
      <c r="AM58">
        <v>0.55000000000000004</v>
      </c>
      <c r="AN58">
        <v>0.52</v>
      </c>
      <c r="AO58">
        <v>1.25</v>
      </c>
      <c r="AP58">
        <v>0.39</v>
      </c>
      <c r="AQ58">
        <v>0.77</v>
      </c>
      <c r="AR58">
        <v>0.39</v>
      </c>
      <c r="AS58">
        <v>0.39</v>
      </c>
      <c r="AT58">
        <v>0.39</v>
      </c>
      <c r="AU58">
        <v>0.72</v>
      </c>
      <c r="AV58">
        <v>0.39</v>
      </c>
      <c r="AW58">
        <v>2.9</v>
      </c>
      <c r="AX58">
        <v>0.68</v>
      </c>
      <c r="AY58">
        <v>0.43</v>
      </c>
      <c r="AZ58">
        <v>0.57999999999999996</v>
      </c>
      <c r="BA58">
        <v>0.39</v>
      </c>
      <c r="BB58">
        <v>0</v>
      </c>
      <c r="BC58">
        <v>0</v>
      </c>
      <c r="BD58">
        <v>358.1</v>
      </c>
      <c r="BE58">
        <v>127.89</v>
      </c>
      <c r="BF58">
        <v>0</v>
      </c>
      <c r="BG58">
        <v>0</v>
      </c>
      <c r="BH58">
        <v>55</v>
      </c>
      <c r="BI58">
        <v>113.4</v>
      </c>
      <c r="BJ58">
        <v>48.6</v>
      </c>
    </row>
    <row r="59" spans="1:62">
      <c r="G59" t="s">
        <v>101</v>
      </c>
      <c r="H59" s="115">
        <v>151.43</v>
      </c>
      <c r="I59" s="88">
        <v>103.98000000000002</v>
      </c>
      <c r="J59" s="88">
        <v>7.1</v>
      </c>
      <c r="K59" s="88">
        <v>0.97</v>
      </c>
      <c r="L59" s="88">
        <v>5.79</v>
      </c>
      <c r="M59" s="116">
        <v>0</v>
      </c>
      <c r="N59" s="115">
        <v>358.1</v>
      </c>
      <c r="O59" s="88">
        <v>182.89</v>
      </c>
      <c r="P59" s="88">
        <v>0</v>
      </c>
      <c r="Q59" s="88">
        <v>0</v>
      </c>
      <c r="R59" s="88">
        <v>0</v>
      </c>
      <c r="S59" s="116">
        <v>0</v>
      </c>
      <c r="W59">
        <v>6.55</v>
      </c>
      <c r="X59">
        <v>0</v>
      </c>
      <c r="Y59">
        <v>24.46</v>
      </c>
      <c r="Z59">
        <v>0.97</v>
      </c>
      <c r="AA59">
        <v>0.97</v>
      </c>
      <c r="AB59">
        <v>0</v>
      </c>
      <c r="AC59">
        <v>14.48</v>
      </c>
      <c r="AD59">
        <v>38.61</v>
      </c>
      <c r="AE59">
        <v>5.79</v>
      </c>
      <c r="AF59">
        <v>0.74</v>
      </c>
      <c r="AG59">
        <v>0.36</v>
      </c>
      <c r="AH59">
        <v>0.46</v>
      </c>
      <c r="AI59">
        <v>0.83</v>
      </c>
      <c r="AJ59">
        <v>0.74</v>
      </c>
      <c r="AK59">
        <v>0.83</v>
      </c>
      <c r="AL59">
        <v>0.74</v>
      </c>
      <c r="AM59">
        <v>0.55000000000000004</v>
      </c>
      <c r="AN59">
        <v>0.52</v>
      </c>
      <c r="AO59">
        <v>1.25</v>
      </c>
      <c r="AP59">
        <v>0.39</v>
      </c>
      <c r="AQ59">
        <v>0.77</v>
      </c>
      <c r="AR59">
        <v>0.39</v>
      </c>
      <c r="AS59">
        <v>0.39</v>
      </c>
      <c r="AT59">
        <v>0.39</v>
      </c>
      <c r="AU59">
        <v>0.72</v>
      </c>
      <c r="AV59">
        <v>0.39</v>
      </c>
      <c r="AW59">
        <v>2.9</v>
      </c>
      <c r="AX59">
        <v>0.68</v>
      </c>
      <c r="AY59">
        <v>0.43</v>
      </c>
      <c r="AZ59">
        <v>0.57999999999999996</v>
      </c>
      <c r="BA59">
        <v>0.39</v>
      </c>
      <c r="BB59">
        <v>0</v>
      </c>
      <c r="BC59">
        <v>0</v>
      </c>
      <c r="BD59">
        <v>358.1</v>
      </c>
      <c r="BE59">
        <v>127.89</v>
      </c>
      <c r="BF59">
        <v>0</v>
      </c>
      <c r="BG59">
        <v>0</v>
      </c>
      <c r="BH59">
        <v>55</v>
      </c>
      <c r="BI59">
        <v>113.4</v>
      </c>
      <c r="BJ59">
        <v>48.6</v>
      </c>
    </row>
    <row r="60" spans="1:62">
      <c r="G60" t="s">
        <v>102</v>
      </c>
      <c r="H60" s="115">
        <v>146.53</v>
      </c>
      <c r="I60" s="88">
        <v>101.88000000000001</v>
      </c>
      <c r="J60" s="88">
        <v>7.1</v>
      </c>
      <c r="K60" s="88">
        <v>0.97</v>
      </c>
      <c r="L60" s="88">
        <v>5.79</v>
      </c>
      <c r="M60" s="116">
        <v>0</v>
      </c>
      <c r="N60" s="115">
        <v>358.1</v>
      </c>
      <c r="O60" s="88">
        <v>182.89</v>
      </c>
      <c r="P60" s="88">
        <v>0</v>
      </c>
      <c r="Q60" s="88">
        <v>0</v>
      </c>
      <c r="R60" s="88">
        <v>0</v>
      </c>
      <c r="S60" s="116">
        <v>0</v>
      </c>
      <c r="W60">
        <v>6.55</v>
      </c>
      <c r="X60">
        <v>0</v>
      </c>
      <c r="Y60">
        <v>24.46</v>
      </c>
      <c r="Z60">
        <v>0.97</v>
      </c>
      <c r="AA60">
        <v>0.97</v>
      </c>
      <c r="AB60">
        <v>0</v>
      </c>
      <c r="AC60">
        <v>14.48</v>
      </c>
      <c r="AD60">
        <v>38.61</v>
      </c>
      <c r="AE60">
        <v>5.79</v>
      </c>
      <c r="AF60">
        <v>0.74</v>
      </c>
      <c r="AG60">
        <v>0.36</v>
      </c>
      <c r="AH60">
        <v>0.46</v>
      </c>
      <c r="AI60">
        <v>0.83</v>
      </c>
      <c r="AJ60">
        <v>0.74</v>
      </c>
      <c r="AK60">
        <v>0.83</v>
      </c>
      <c r="AL60">
        <v>0.74</v>
      </c>
      <c r="AM60">
        <v>0.55000000000000004</v>
      </c>
      <c r="AN60">
        <v>0.52</v>
      </c>
      <c r="AO60">
        <v>1.25</v>
      </c>
      <c r="AP60">
        <v>0.39</v>
      </c>
      <c r="AQ60">
        <v>0.77</v>
      </c>
      <c r="AR60">
        <v>0.39</v>
      </c>
      <c r="AS60">
        <v>0.39</v>
      </c>
      <c r="AT60">
        <v>0.39</v>
      </c>
      <c r="AU60">
        <v>0.72</v>
      </c>
      <c r="AV60">
        <v>0.39</v>
      </c>
      <c r="AW60">
        <v>2.9</v>
      </c>
      <c r="AX60">
        <v>0.68</v>
      </c>
      <c r="AY60">
        <v>0.43</v>
      </c>
      <c r="AZ60">
        <v>0.57999999999999996</v>
      </c>
      <c r="BA60">
        <v>0.39</v>
      </c>
      <c r="BB60">
        <v>0</v>
      </c>
      <c r="BC60">
        <v>0</v>
      </c>
      <c r="BD60">
        <v>358.1</v>
      </c>
      <c r="BE60">
        <v>127.89</v>
      </c>
      <c r="BF60">
        <v>0</v>
      </c>
      <c r="BG60">
        <v>0</v>
      </c>
      <c r="BH60">
        <v>55</v>
      </c>
      <c r="BI60">
        <v>108.5</v>
      </c>
      <c r="BJ60">
        <v>46.5</v>
      </c>
    </row>
    <row r="61" spans="1:62">
      <c r="G61" t="s">
        <v>103</v>
      </c>
      <c r="H61" s="115">
        <v>140.93</v>
      </c>
      <c r="I61" s="88">
        <v>99.480000000000018</v>
      </c>
      <c r="J61" s="88">
        <v>7.1</v>
      </c>
      <c r="K61" s="88">
        <v>0.97</v>
      </c>
      <c r="L61" s="88">
        <v>5.79</v>
      </c>
      <c r="M61" s="116">
        <v>0</v>
      </c>
      <c r="N61" s="115">
        <v>358.1</v>
      </c>
      <c r="O61" s="88">
        <v>182.89</v>
      </c>
      <c r="P61" s="88">
        <v>0</v>
      </c>
      <c r="Q61" s="88">
        <v>0</v>
      </c>
      <c r="R61" s="88">
        <v>0</v>
      </c>
      <c r="S61" s="116">
        <v>0</v>
      </c>
      <c r="W61">
        <v>6.55</v>
      </c>
      <c r="X61">
        <v>0</v>
      </c>
      <c r="Y61">
        <v>24.46</v>
      </c>
      <c r="Z61">
        <v>0.97</v>
      </c>
      <c r="AA61">
        <v>0.97</v>
      </c>
      <c r="AB61">
        <v>0</v>
      </c>
      <c r="AC61">
        <v>14.48</v>
      </c>
      <c r="AD61">
        <v>38.61</v>
      </c>
      <c r="AE61">
        <v>5.79</v>
      </c>
      <c r="AF61">
        <v>0.74</v>
      </c>
      <c r="AG61">
        <v>0.36</v>
      </c>
      <c r="AH61">
        <v>0.46</v>
      </c>
      <c r="AI61">
        <v>0.83</v>
      </c>
      <c r="AJ61">
        <v>0.74</v>
      </c>
      <c r="AK61">
        <v>0.83</v>
      </c>
      <c r="AL61">
        <v>0.74</v>
      </c>
      <c r="AM61">
        <v>0.55000000000000004</v>
      </c>
      <c r="AN61">
        <v>0.52</v>
      </c>
      <c r="AO61">
        <v>1.25</v>
      </c>
      <c r="AP61">
        <v>0.39</v>
      </c>
      <c r="AQ61">
        <v>0.77</v>
      </c>
      <c r="AR61">
        <v>0.39</v>
      </c>
      <c r="AS61">
        <v>0.39</v>
      </c>
      <c r="AT61">
        <v>0.39</v>
      </c>
      <c r="AU61">
        <v>0.72</v>
      </c>
      <c r="AV61">
        <v>0.39</v>
      </c>
      <c r="AW61">
        <v>2.9</v>
      </c>
      <c r="AX61">
        <v>0.68</v>
      </c>
      <c r="AY61">
        <v>0.43</v>
      </c>
      <c r="AZ61">
        <v>0.57999999999999996</v>
      </c>
      <c r="BA61">
        <v>0.39</v>
      </c>
      <c r="BB61">
        <v>0</v>
      </c>
      <c r="BC61">
        <v>0</v>
      </c>
      <c r="BD61">
        <v>358.1</v>
      </c>
      <c r="BE61">
        <v>127.89</v>
      </c>
      <c r="BF61">
        <v>0</v>
      </c>
      <c r="BG61">
        <v>0</v>
      </c>
      <c r="BH61">
        <v>55</v>
      </c>
      <c r="BI61">
        <v>102.9</v>
      </c>
      <c r="BJ61">
        <v>44.1</v>
      </c>
    </row>
    <row r="62" spans="1:62">
      <c r="G62" t="s">
        <v>104</v>
      </c>
      <c r="H62" s="115">
        <v>136.03</v>
      </c>
      <c r="I62" s="88">
        <v>97.38000000000001</v>
      </c>
      <c r="J62" s="88">
        <v>7.1</v>
      </c>
      <c r="K62" s="88">
        <v>0.97</v>
      </c>
      <c r="L62" s="88">
        <v>5.79</v>
      </c>
      <c r="M62" s="116">
        <v>0</v>
      </c>
      <c r="N62" s="115">
        <v>358.1</v>
      </c>
      <c r="O62" s="88">
        <v>182.89</v>
      </c>
      <c r="P62" s="88">
        <v>0</v>
      </c>
      <c r="Q62" s="88">
        <v>0</v>
      </c>
      <c r="R62" s="88">
        <v>0</v>
      </c>
      <c r="S62" s="116">
        <v>0</v>
      </c>
      <c r="W62">
        <v>6.55</v>
      </c>
      <c r="X62">
        <v>0</v>
      </c>
      <c r="Y62">
        <v>24.46</v>
      </c>
      <c r="Z62">
        <v>0.97</v>
      </c>
      <c r="AA62">
        <v>0.97</v>
      </c>
      <c r="AB62">
        <v>0</v>
      </c>
      <c r="AC62">
        <v>14.48</v>
      </c>
      <c r="AD62">
        <v>38.61</v>
      </c>
      <c r="AE62">
        <v>5.79</v>
      </c>
      <c r="AF62">
        <v>0.74</v>
      </c>
      <c r="AG62">
        <v>0.36</v>
      </c>
      <c r="AH62">
        <v>0.46</v>
      </c>
      <c r="AI62">
        <v>0.83</v>
      </c>
      <c r="AJ62">
        <v>0.74</v>
      </c>
      <c r="AK62">
        <v>0.83</v>
      </c>
      <c r="AL62">
        <v>0.74</v>
      </c>
      <c r="AM62">
        <v>0.55000000000000004</v>
      </c>
      <c r="AN62">
        <v>0.52</v>
      </c>
      <c r="AO62">
        <v>1.25</v>
      </c>
      <c r="AP62">
        <v>0.39</v>
      </c>
      <c r="AQ62">
        <v>0.77</v>
      </c>
      <c r="AR62">
        <v>0.39</v>
      </c>
      <c r="AS62">
        <v>0.39</v>
      </c>
      <c r="AT62">
        <v>0.39</v>
      </c>
      <c r="AU62">
        <v>0.72</v>
      </c>
      <c r="AV62">
        <v>0.39</v>
      </c>
      <c r="AW62">
        <v>2.9</v>
      </c>
      <c r="AX62">
        <v>0.68</v>
      </c>
      <c r="AY62">
        <v>0.43</v>
      </c>
      <c r="AZ62">
        <v>0.57999999999999996</v>
      </c>
      <c r="BA62">
        <v>0.39</v>
      </c>
      <c r="BB62">
        <v>0</v>
      </c>
      <c r="BC62">
        <v>0</v>
      </c>
      <c r="BD62">
        <v>358.1</v>
      </c>
      <c r="BE62">
        <v>127.89</v>
      </c>
      <c r="BF62">
        <v>0</v>
      </c>
      <c r="BG62">
        <v>0</v>
      </c>
      <c r="BH62">
        <v>55</v>
      </c>
      <c r="BI62">
        <v>98</v>
      </c>
      <c r="BJ62">
        <v>42</v>
      </c>
    </row>
    <row r="63" spans="1:62">
      <c r="G63" t="s">
        <v>105</v>
      </c>
      <c r="H63" s="115">
        <v>129.03</v>
      </c>
      <c r="I63" s="88">
        <v>94.38000000000001</v>
      </c>
      <c r="J63" s="88">
        <v>7.1</v>
      </c>
      <c r="K63" s="88">
        <v>0.97</v>
      </c>
      <c r="L63" s="88">
        <v>5.79</v>
      </c>
      <c r="M63" s="116">
        <v>0</v>
      </c>
      <c r="N63" s="115">
        <v>358.1</v>
      </c>
      <c r="O63" s="88">
        <v>182.89</v>
      </c>
      <c r="P63" s="88">
        <v>0</v>
      </c>
      <c r="Q63" s="88">
        <v>0</v>
      </c>
      <c r="R63" s="88">
        <v>0</v>
      </c>
      <c r="S63" s="116">
        <v>0</v>
      </c>
      <c r="W63">
        <v>6.55</v>
      </c>
      <c r="X63">
        <v>0</v>
      </c>
      <c r="Y63">
        <v>24.46</v>
      </c>
      <c r="Z63">
        <v>0.97</v>
      </c>
      <c r="AA63">
        <v>0.97</v>
      </c>
      <c r="AB63">
        <v>0</v>
      </c>
      <c r="AC63">
        <v>14.48</v>
      </c>
      <c r="AD63">
        <v>38.61</v>
      </c>
      <c r="AE63">
        <v>5.79</v>
      </c>
      <c r="AF63">
        <v>0.74</v>
      </c>
      <c r="AG63">
        <v>0.36</v>
      </c>
      <c r="AH63">
        <v>0.46</v>
      </c>
      <c r="AI63">
        <v>0.83</v>
      </c>
      <c r="AJ63">
        <v>0.74</v>
      </c>
      <c r="AK63">
        <v>0.83</v>
      </c>
      <c r="AL63">
        <v>0.74</v>
      </c>
      <c r="AM63">
        <v>0.55000000000000004</v>
      </c>
      <c r="AN63">
        <v>0.52</v>
      </c>
      <c r="AO63">
        <v>1.25</v>
      </c>
      <c r="AP63">
        <v>0.39</v>
      </c>
      <c r="AQ63">
        <v>0.77</v>
      </c>
      <c r="AR63">
        <v>0.39</v>
      </c>
      <c r="AS63">
        <v>0.39</v>
      </c>
      <c r="AT63">
        <v>0.39</v>
      </c>
      <c r="AU63">
        <v>0.72</v>
      </c>
      <c r="AV63">
        <v>0.39</v>
      </c>
      <c r="AW63">
        <v>2.9</v>
      </c>
      <c r="AX63">
        <v>0.68</v>
      </c>
      <c r="AY63">
        <v>0.43</v>
      </c>
      <c r="AZ63">
        <v>0.57999999999999996</v>
      </c>
      <c r="BA63">
        <v>0.39</v>
      </c>
      <c r="BB63">
        <v>0</v>
      </c>
      <c r="BC63">
        <v>0</v>
      </c>
      <c r="BD63">
        <v>358.1</v>
      </c>
      <c r="BE63">
        <v>127.89</v>
      </c>
      <c r="BF63">
        <v>0</v>
      </c>
      <c r="BG63">
        <v>0</v>
      </c>
      <c r="BH63">
        <v>55</v>
      </c>
      <c r="BI63">
        <v>91</v>
      </c>
      <c r="BJ63">
        <v>39</v>
      </c>
    </row>
    <row r="64" spans="1:62">
      <c r="G64" t="s">
        <v>106</v>
      </c>
      <c r="H64" s="115">
        <v>117.82999999999998</v>
      </c>
      <c r="I64" s="88">
        <v>89.580000000000013</v>
      </c>
      <c r="J64" s="88">
        <v>7.1</v>
      </c>
      <c r="K64" s="88">
        <v>0.97</v>
      </c>
      <c r="L64" s="88">
        <v>5.79</v>
      </c>
      <c r="M64" s="116">
        <v>0</v>
      </c>
      <c r="N64" s="115">
        <v>358.1</v>
      </c>
      <c r="O64" s="88">
        <v>182.89</v>
      </c>
      <c r="P64" s="88">
        <v>0</v>
      </c>
      <c r="Q64" s="88">
        <v>0</v>
      </c>
      <c r="R64" s="88">
        <v>0</v>
      </c>
      <c r="S64" s="116">
        <v>0</v>
      </c>
      <c r="W64">
        <v>6.55</v>
      </c>
      <c r="X64">
        <v>0</v>
      </c>
      <c r="Y64">
        <v>24.46</v>
      </c>
      <c r="Z64">
        <v>0.97</v>
      </c>
      <c r="AA64">
        <v>0.97</v>
      </c>
      <c r="AB64">
        <v>0</v>
      </c>
      <c r="AC64">
        <v>14.48</v>
      </c>
      <c r="AD64">
        <v>38.61</v>
      </c>
      <c r="AE64">
        <v>5.79</v>
      </c>
      <c r="AF64">
        <v>0.74</v>
      </c>
      <c r="AG64">
        <v>0.36</v>
      </c>
      <c r="AH64">
        <v>0.46</v>
      </c>
      <c r="AI64">
        <v>0.83</v>
      </c>
      <c r="AJ64">
        <v>0.74</v>
      </c>
      <c r="AK64">
        <v>0.83</v>
      </c>
      <c r="AL64">
        <v>0.74</v>
      </c>
      <c r="AM64">
        <v>0.55000000000000004</v>
      </c>
      <c r="AN64">
        <v>0.52</v>
      </c>
      <c r="AO64">
        <v>1.25</v>
      </c>
      <c r="AP64">
        <v>0.39</v>
      </c>
      <c r="AQ64">
        <v>0.77</v>
      </c>
      <c r="AR64">
        <v>0.39</v>
      </c>
      <c r="AS64">
        <v>0.39</v>
      </c>
      <c r="AT64">
        <v>0.39</v>
      </c>
      <c r="AU64">
        <v>0.72</v>
      </c>
      <c r="AV64">
        <v>0.39</v>
      </c>
      <c r="AW64">
        <v>2.9</v>
      </c>
      <c r="AX64">
        <v>0.68</v>
      </c>
      <c r="AY64">
        <v>0.43</v>
      </c>
      <c r="AZ64">
        <v>0.57999999999999996</v>
      </c>
      <c r="BA64">
        <v>0.39</v>
      </c>
      <c r="BB64">
        <v>0</v>
      </c>
      <c r="BC64">
        <v>0</v>
      </c>
      <c r="BD64">
        <v>358.1</v>
      </c>
      <c r="BE64">
        <v>127.89</v>
      </c>
      <c r="BF64">
        <v>0</v>
      </c>
      <c r="BG64">
        <v>0</v>
      </c>
      <c r="BH64">
        <v>55</v>
      </c>
      <c r="BI64">
        <v>79.8</v>
      </c>
      <c r="BJ64">
        <v>34.200000000000003</v>
      </c>
    </row>
    <row r="65" spans="7:62">
      <c r="G65" t="s">
        <v>107</v>
      </c>
      <c r="H65" s="115">
        <v>111.53</v>
      </c>
      <c r="I65" s="88">
        <v>86.88000000000001</v>
      </c>
      <c r="J65" s="88">
        <v>7.1</v>
      </c>
      <c r="K65" s="88">
        <v>0.97</v>
      </c>
      <c r="L65" s="88">
        <v>5.79</v>
      </c>
      <c r="M65" s="116">
        <v>0</v>
      </c>
      <c r="N65" s="115">
        <v>358.1</v>
      </c>
      <c r="O65" s="88">
        <v>182.89</v>
      </c>
      <c r="P65" s="88">
        <v>0</v>
      </c>
      <c r="Q65" s="88">
        <v>0</v>
      </c>
      <c r="R65" s="88">
        <v>0</v>
      </c>
      <c r="S65" s="116">
        <v>0</v>
      </c>
      <c r="W65">
        <v>6.55</v>
      </c>
      <c r="X65">
        <v>0</v>
      </c>
      <c r="Y65">
        <v>24.46</v>
      </c>
      <c r="Z65">
        <v>0.97</v>
      </c>
      <c r="AA65">
        <v>0.97</v>
      </c>
      <c r="AB65">
        <v>0</v>
      </c>
      <c r="AC65">
        <v>14.48</v>
      </c>
      <c r="AD65">
        <v>38.61</v>
      </c>
      <c r="AE65">
        <v>5.79</v>
      </c>
      <c r="AF65">
        <v>0.74</v>
      </c>
      <c r="AG65">
        <v>0.36</v>
      </c>
      <c r="AH65">
        <v>0.46</v>
      </c>
      <c r="AI65">
        <v>0.83</v>
      </c>
      <c r="AJ65">
        <v>0.74</v>
      </c>
      <c r="AK65">
        <v>0.83</v>
      </c>
      <c r="AL65">
        <v>0.74</v>
      </c>
      <c r="AM65">
        <v>0.55000000000000004</v>
      </c>
      <c r="AN65">
        <v>0.52</v>
      </c>
      <c r="AO65">
        <v>1.25</v>
      </c>
      <c r="AP65">
        <v>0.39</v>
      </c>
      <c r="AQ65">
        <v>0.77</v>
      </c>
      <c r="AR65">
        <v>0.39</v>
      </c>
      <c r="AS65">
        <v>0.39</v>
      </c>
      <c r="AT65">
        <v>0.39</v>
      </c>
      <c r="AU65">
        <v>0.72</v>
      </c>
      <c r="AV65">
        <v>0.39</v>
      </c>
      <c r="AW65">
        <v>2.9</v>
      </c>
      <c r="AX65">
        <v>0.68</v>
      </c>
      <c r="AY65">
        <v>0.43</v>
      </c>
      <c r="AZ65">
        <v>0.57999999999999996</v>
      </c>
      <c r="BA65">
        <v>0.39</v>
      </c>
      <c r="BB65">
        <v>0</v>
      </c>
      <c r="BC65">
        <v>0</v>
      </c>
      <c r="BD65">
        <v>358.1</v>
      </c>
      <c r="BE65">
        <v>127.89</v>
      </c>
      <c r="BF65">
        <v>0</v>
      </c>
      <c r="BG65">
        <v>0</v>
      </c>
      <c r="BH65">
        <v>55</v>
      </c>
      <c r="BI65">
        <v>73.5</v>
      </c>
      <c r="BJ65">
        <v>31.5</v>
      </c>
    </row>
    <row r="66" spans="7:62">
      <c r="G66" t="s">
        <v>108</v>
      </c>
      <c r="H66" s="115">
        <v>101.03</v>
      </c>
      <c r="I66" s="88">
        <v>82.38000000000001</v>
      </c>
      <c r="J66" s="88">
        <v>7.1</v>
      </c>
      <c r="K66" s="88">
        <v>0.97</v>
      </c>
      <c r="L66" s="88">
        <v>5.79</v>
      </c>
      <c r="M66" s="116">
        <v>0</v>
      </c>
      <c r="N66" s="115">
        <v>358.1</v>
      </c>
      <c r="O66" s="88">
        <v>182.89</v>
      </c>
      <c r="P66" s="88">
        <v>0</v>
      </c>
      <c r="Q66" s="88">
        <v>0</v>
      </c>
      <c r="R66" s="88">
        <v>0</v>
      </c>
      <c r="S66" s="116">
        <v>0</v>
      </c>
      <c r="W66">
        <v>6.55</v>
      </c>
      <c r="X66">
        <v>0</v>
      </c>
      <c r="Y66">
        <v>24.46</v>
      </c>
      <c r="Z66">
        <v>0.97</v>
      </c>
      <c r="AA66">
        <v>0.97</v>
      </c>
      <c r="AB66">
        <v>0</v>
      </c>
      <c r="AC66">
        <v>14.48</v>
      </c>
      <c r="AD66">
        <v>38.61</v>
      </c>
      <c r="AE66">
        <v>5.79</v>
      </c>
      <c r="AF66">
        <v>0.74</v>
      </c>
      <c r="AG66">
        <v>0.36</v>
      </c>
      <c r="AH66">
        <v>0.46</v>
      </c>
      <c r="AI66">
        <v>0.83</v>
      </c>
      <c r="AJ66">
        <v>0.74</v>
      </c>
      <c r="AK66">
        <v>0.83</v>
      </c>
      <c r="AL66">
        <v>0.74</v>
      </c>
      <c r="AM66">
        <v>0.55000000000000004</v>
      </c>
      <c r="AN66">
        <v>0.52</v>
      </c>
      <c r="AO66">
        <v>1.25</v>
      </c>
      <c r="AP66">
        <v>0.39</v>
      </c>
      <c r="AQ66">
        <v>0.77</v>
      </c>
      <c r="AR66">
        <v>0.39</v>
      </c>
      <c r="AS66">
        <v>0.39</v>
      </c>
      <c r="AT66">
        <v>0.39</v>
      </c>
      <c r="AU66">
        <v>0.72</v>
      </c>
      <c r="AV66">
        <v>0.39</v>
      </c>
      <c r="AW66">
        <v>2.9</v>
      </c>
      <c r="AX66">
        <v>0.68</v>
      </c>
      <c r="AY66">
        <v>0.43</v>
      </c>
      <c r="AZ66">
        <v>0.57999999999999996</v>
      </c>
      <c r="BA66">
        <v>0.39</v>
      </c>
      <c r="BB66">
        <v>0</v>
      </c>
      <c r="BC66">
        <v>0</v>
      </c>
      <c r="BD66">
        <v>358.1</v>
      </c>
      <c r="BE66">
        <v>127.89</v>
      </c>
      <c r="BF66">
        <v>0</v>
      </c>
      <c r="BG66">
        <v>0</v>
      </c>
      <c r="BH66">
        <v>55</v>
      </c>
      <c r="BI66">
        <v>63</v>
      </c>
      <c r="BJ66">
        <v>27</v>
      </c>
    </row>
    <row r="67" spans="7:62">
      <c r="G67" t="s">
        <v>109</v>
      </c>
      <c r="H67" s="115">
        <v>96.11999999999999</v>
      </c>
      <c r="I67" s="88">
        <v>79.38000000000001</v>
      </c>
      <c r="J67" s="88">
        <v>7.2</v>
      </c>
      <c r="K67" s="88">
        <v>0.97</v>
      </c>
      <c r="L67" s="88">
        <v>5.79</v>
      </c>
      <c r="M67" s="116">
        <v>0</v>
      </c>
      <c r="N67" s="115">
        <v>358.1</v>
      </c>
      <c r="O67" s="88">
        <v>182.89</v>
      </c>
      <c r="P67" s="88">
        <v>0</v>
      </c>
      <c r="Q67" s="88">
        <v>0</v>
      </c>
      <c r="R67" s="88">
        <v>0</v>
      </c>
      <c r="S67" s="116">
        <v>0</v>
      </c>
      <c r="W67">
        <v>6.65</v>
      </c>
      <c r="X67">
        <v>2.09</v>
      </c>
      <c r="Y67">
        <v>24.46</v>
      </c>
      <c r="Z67">
        <v>0.97</v>
      </c>
      <c r="AA67">
        <v>0.97</v>
      </c>
      <c r="AB67">
        <v>0</v>
      </c>
      <c r="AC67">
        <v>14.48</v>
      </c>
      <c r="AD67">
        <v>38.61</v>
      </c>
      <c r="AE67">
        <v>5.79</v>
      </c>
      <c r="AF67">
        <v>0.74</v>
      </c>
      <c r="AG67">
        <v>0.36</v>
      </c>
      <c r="AH67">
        <v>0.46</v>
      </c>
      <c r="AI67">
        <v>0.83</v>
      </c>
      <c r="AJ67">
        <v>0.74</v>
      </c>
      <c r="AK67">
        <v>0.83</v>
      </c>
      <c r="AL67">
        <v>0.74</v>
      </c>
      <c r="AM67">
        <v>0.55000000000000004</v>
      </c>
      <c r="AN67">
        <v>0.52</v>
      </c>
      <c r="AO67">
        <v>1.25</v>
      </c>
      <c r="AP67">
        <v>0.39</v>
      </c>
      <c r="AQ67">
        <v>0.77</v>
      </c>
      <c r="AR67">
        <v>0.39</v>
      </c>
      <c r="AS67">
        <v>0.39</v>
      </c>
      <c r="AT67">
        <v>0.39</v>
      </c>
      <c r="AU67">
        <v>0.72</v>
      </c>
      <c r="AV67">
        <v>0.39</v>
      </c>
      <c r="AW67">
        <v>2.9</v>
      </c>
      <c r="AX67">
        <v>0.68</v>
      </c>
      <c r="AY67">
        <v>0.43</v>
      </c>
      <c r="AZ67">
        <v>0.57999999999999996</v>
      </c>
      <c r="BA67">
        <v>0.39</v>
      </c>
      <c r="BB67">
        <v>0</v>
      </c>
      <c r="BC67">
        <v>0</v>
      </c>
      <c r="BD67">
        <v>358.1</v>
      </c>
      <c r="BE67">
        <v>127.89</v>
      </c>
      <c r="BF67">
        <v>0</v>
      </c>
      <c r="BG67">
        <v>0</v>
      </c>
      <c r="BH67">
        <v>55</v>
      </c>
      <c r="BI67">
        <v>56</v>
      </c>
      <c r="BJ67">
        <v>24</v>
      </c>
    </row>
    <row r="68" spans="7:62">
      <c r="G68" t="s">
        <v>110</v>
      </c>
      <c r="H68" s="115">
        <v>84.22</v>
      </c>
      <c r="I68" s="88">
        <v>74.28</v>
      </c>
      <c r="J68" s="88">
        <v>7.2</v>
      </c>
      <c r="K68" s="88">
        <v>0.97</v>
      </c>
      <c r="L68" s="88">
        <v>5.79</v>
      </c>
      <c r="M68" s="116">
        <v>0</v>
      </c>
      <c r="N68" s="115">
        <v>358.1</v>
      </c>
      <c r="O68" s="88">
        <v>182.89</v>
      </c>
      <c r="P68" s="88">
        <v>0</v>
      </c>
      <c r="Q68" s="88">
        <v>0</v>
      </c>
      <c r="R68" s="88">
        <v>0</v>
      </c>
      <c r="S68" s="116">
        <v>0</v>
      </c>
      <c r="W68">
        <v>6.65</v>
      </c>
      <c r="X68">
        <v>2.09</v>
      </c>
      <c r="Y68">
        <v>24.46</v>
      </c>
      <c r="Z68">
        <v>0.97</v>
      </c>
      <c r="AA68">
        <v>0.97</v>
      </c>
      <c r="AB68">
        <v>0</v>
      </c>
      <c r="AC68">
        <v>14.48</v>
      </c>
      <c r="AD68">
        <v>38.61</v>
      </c>
      <c r="AE68">
        <v>5.79</v>
      </c>
      <c r="AF68">
        <v>0.74</v>
      </c>
      <c r="AG68">
        <v>0.36</v>
      </c>
      <c r="AH68">
        <v>0.46</v>
      </c>
      <c r="AI68">
        <v>0.83</v>
      </c>
      <c r="AJ68">
        <v>0.74</v>
      </c>
      <c r="AK68">
        <v>0.83</v>
      </c>
      <c r="AL68">
        <v>0.74</v>
      </c>
      <c r="AM68">
        <v>0.55000000000000004</v>
      </c>
      <c r="AN68">
        <v>0.52</v>
      </c>
      <c r="AO68">
        <v>1.25</v>
      </c>
      <c r="AP68">
        <v>0.39</v>
      </c>
      <c r="AQ68">
        <v>0.77</v>
      </c>
      <c r="AR68">
        <v>0.39</v>
      </c>
      <c r="AS68">
        <v>0.39</v>
      </c>
      <c r="AT68">
        <v>0.39</v>
      </c>
      <c r="AU68">
        <v>0.72</v>
      </c>
      <c r="AV68">
        <v>0.39</v>
      </c>
      <c r="AW68">
        <v>2.9</v>
      </c>
      <c r="AX68">
        <v>0.68</v>
      </c>
      <c r="AY68">
        <v>0.43</v>
      </c>
      <c r="AZ68">
        <v>0.57999999999999996</v>
      </c>
      <c r="BA68">
        <v>0.39</v>
      </c>
      <c r="BB68">
        <v>0</v>
      </c>
      <c r="BC68">
        <v>0</v>
      </c>
      <c r="BD68">
        <v>358.1</v>
      </c>
      <c r="BE68">
        <v>127.89</v>
      </c>
      <c r="BF68">
        <v>0</v>
      </c>
      <c r="BG68">
        <v>0</v>
      </c>
      <c r="BH68">
        <v>55</v>
      </c>
      <c r="BI68">
        <v>44.1</v>
      </c>
      <c r="BJ68">
        <v>18.899999999999999</v>
      </c>
    </row>
    <row r="69" spans="7:62">
      <c r="G69" t="s">
        <v>111</v>
      </c>
      <c r="H69" s="115">
        <v>75.11999999999999</v>
      </c>
      <c r="I69" s="88">
        <v>70.38000000000001</v>
      </c>
      <c r="J69" s="88">
        <v>7.2</v>
      </c>
      <c r="K69" s="88">
        <v>0.97</v>
      </c>
      <c r="L69" s="88">
        <v>5.79</v>
      </c>
      <c r="M69" s="116">
        <v>0</v>
      </c>
      <c r="N69" s="115">
        <v>358.1</v>
      </c>
      <c r="O69" s="88">
        <v>182.89</v>
      </c>
      <c r="P69" s="88">
        <v>0</v>
      </c>
      <c r="Q69" s="88">
        <v>0</v>
      </c>
      <c r="R69" s="88">
        <v>0</v>
      </c>
      <c r="S69" s="116">
        <v>0</v>
      </c>
      <c r="W69">
        <v>6.65</v>
      </c>
      <c r="X69">
        <v>2.09</v>
      </c>
      <c r="Y69">
        <v>24.46</v>
      </c>
      <c r="Z69">
        <v>0.97</v>
      </c>
      <c r="AA69">
        <v>0.97</v>
      </c>
      <c r="AB69">
        <v>0</v>
      </c>
      <c r="AC69">
        <v>14.48</v>
      </c>
      <c r="AD69">
        <v>38.61</v>
      </c>
      <c r="AE69">
        <v>5.79</v>
      </c>
      <c r="AF69">
        <v>0.74</v>
      </c>
      <c r="AG69">
        <v>0.36</v>
      </c>
      <c r="AH69">
        <v>0.46</v>
      </c>
      <c r="AI69">
        <v>0.83</v>
      </c>
      <c r="AJ69">
        <v>0.74</v>
      </c>
      <c r="AK69">
        <v>0.83</v>
      </c>
      <c r="AL69">
        <v>0.74</v>
      </c>
      <c r="AM69">
        <v>0.55000000000000004</v>
      </c>
      <c r="AN69">
        <v>0.52</v>
      </c>
      <c r="AO69">
        <v>1.25</v>
      </c>
      <c r="AP69">
        <v>0.39</v>
      </c>
      <c r="AQ69">
        <v>0.77</v>
      </c>
      <c r="AR69">
        <v>0.39</v>
      </c>
      <c r="AS69">
        <v>0.39</v>
      </c>
      <c r="AT69">
        <v>0.39</v>
      </c>
      <c r="AU69">
        <v>0.72</v>
      </c>
      <c r="AV69">
        <v>0.39</v>
      </c>
      <c r="AW69">
        <v>2.9</v>
      </c>
      <c r="AX69">
        <v>0.68</v>
      </c>
      <c r="AY69">
        <v>0.43</v>
      </c>
      <c r="AZ69">
        <v>0.57999999999999996</v>
      </c>
      <c r="BA69">
        <v>0.39</v>
      </c>
      <c r="BB69">
        <v>0</v>
      </c>
      <c r="BC69">
        <v>0</v>
      </c>
      <c r="BD69">
        <v>358.1</v>
      </c>
      <c r="BE69">
        <v>127.89</v>
      </c>
      <c r="BF69">
        <v>0</v>
      </c>
      <c r="BG69">
        <v>0</v>
      </c>
      <c r="BH69">
        <v>55</v>
      </c>
      <c r="BI69">
        <v>35</v>
      </c>
      <c r="BJ69">
        <v>15</v>
      </c>
    </row>
    <row r="70" spans="7:62">
      <c r="G70" t="s">
        <v>112</v>
      </c>
      <c r="H70" s="115">
        <v>68.11999999999999</v>
      </c>
      <c r="I70" s="88">
        <v>67.38000000000001</v>
      </c>
      <c r="J70" s="88">
        <v>7.2</v>
      </c>
      <c r="K70" s="88">
        <v>0.97</v>
      </c>
      <c r="L70" s="88">
        <v>5.79</v>
      </c>
      <c r="M70" s="116">
        <v>0</v>
      </c>
      <c r="N70" s="115">
        <v>358.1</v>
      </c>
      <c r="O70" s="88">
        <v>182.89</v>
      </c>
      <c r="P70" s="88">
        <v>0</v>
      </c>
      <c r="Q70" s="88">
        <v>0</v>
      </c>
      <c r="R70" s="88">
        <v>0</v>
      </c>
      <c r="S70" s="116">
        <v>0</v>
      </c>
      <c r="W70">
        <v>6.65</v>
      </c>
      <c r="X70">
        <v>2.09</v>
      </c>
      <c r="Y70">
        <v>24.46</v>
      </c>
      <c r="Z70">
        <v>0.97</v>
      </c>
      <c r="AA70">
        <v>0.97</v>
      </c>
      <c r="AB70">
        <v>0</v>
      </c>
      <c r="AC70">
        <v>14.48</v>
      </c>
      <c r="AD70">
        <v>38.61</v>
      </c>
      <c r="AE70">
        <v>5.79</v>
      </c>
      <c r="AF70">
        <v>0.74</v>
      </c>
      <c r="AG70">
        <v>0.36</v>
      </c>
      <c r="AH70">
        <v>0.46</v>
      </c>
      <c r="AI70">
        <v>0.83</v>
      </c>
      <c r="AJ70">
        <v>0.74</v>
      </c>
      <c r="AK70">
        <v>0.83</v>
      </c>
      <c r="AL70">
        <v>0.74</v>
      </c>
      <c r="AM70">
        <v>0.55000000000000004</v>
      </c>
      <c r="AN70">
        <v>0.52</v>
      </c>
      <c r="AO70">
        <v>1.25</v>
      </c>
      <c r="AP70">
        <v>0.39</v>
      </c>
      <c r="AQ70">
        <v>0.77</v>
      </c>
      <c r="AR70">
        <v>0.39</v>
      </c>
      <c r="AS70">
        <v>0.39</v>
      </c>
      <c r="AT70">
        <v>0.39</v>
      </c>
      <c r="AU70">
        <v>0.72</v>
      </c>
      <c r="AV70">
        <v>0.39</v>
      </c>
      <c r="AW70">
        <v>2.9</v>
      </c>
      <c r="AX70">
        <v>0.68</v>
      </c>
      <c r="AY70">
        <v>0.43</v>
      </c>
      <c r="AZ70">
        <v>0.57999999999999996</v>
      </c>
      <c r="BA70">
        <v>0.39</v>
      </c>
      <c r="BB70">
        <v>0</v>
      </c>
      <c r="BC70">
        <v>0</v>
      </c>
      <c r="BD70">
        <v>358.1</v>
      </c>
      <c r="BE70">
        <v>127.89</v>
      </c>
      <c r="BF70">
        <v>0</v>
      </c>
      <c r="BG70">
        <v>0</v>
      </c>
      <c r="BH70">
        <v>55</v>
      </c>
      <c r="BI70">
        <v>28</v>
      </c>
      <c r="BJ70">
        <v>12</v>
      </c>
    </row>
    <row r="71" spans="7:62">
      <c r="G71" t="s">
        <v>113</v>
      </c>
      <c r="H71" s="115">
        <v>77.529999999999987</v>
      </c>
      <c r="I71" s="88">
        <v>64.38000000000001</v>
      </c>
      <c r="J71" s="88">
        <v>7.2</v>
      </c>
      <c r="K71" s="88">
        <v>0.97</v>
      </c>
      <c r="L71" s="88">
        <v>5.79</v>
      </c>
      <c r="M71" s="116">
        <v>0</v>
      </c>
      <c r="N71" s="115">
        <v>358.1</v>
      </c>
      <c r="O71" s="88">
        <v>182.89</v>
      </c>
      <c r="P71" s="88">
        <v>0</v>
      </c>
      <c r="Q71" s="88">
        <v>0</v>
      </c>
      <c r="R71" s="88">
        <v>0</v>
      </c>
      <c r="S71" s="116">
        <v>0</v>
      </c>
      <c r="W71">
        <v>6.65</v>
      </c>
      <c r="X71">
        <v>2.09</v>
      </c>
      <c r="Y71">
        <v>24.46</v>
      </c>
      <c r="Z71">
        <v>0.97</v>
      </c>
      <c r="AA71">
        <v>0.97</v>
      </c>
      <c r="AB71">
        <v>0</v>
      </c>
      <c r="AC71">
        <v>14.48</v>
      </c>
      <c r="AD71">
        <v>38.61</v>
      </c>
      <c r="AE71">
        <v>5.79</v>
      </c>
      <c r="AF71">
        <v>0.74</v>
      </c>
      <c r="AG71">
        <v>0.36</v>
      </c>
      <c r="AH71">
        <v>0.46</v>
      </c>
      <c r="AI71">
        <v>0.83</v>
      </c>
      <c r="AJ71">
        <v>0.74</v>
      </c>
      <c r="AK71">
        <v>0.83</v>
      </c>
      <c r="AL71">
        <v>0.74</v>
      </c>
      <c r="AM71">
        <v>0.55000000000000004</v>
      </c>
      <c r="AN71">
        <v>0.52</v>
      </c>
      <c r="AO71">
        <v>1.25</v>
      </c>
      <c r="AP71">
        <v>0.39</v>
      </c>
      <c r="AQ71">
        <v>0.77</v>
      </c>
      <c r="AR71">
        <v>0.39</v>
      </c>
      <c r="AS71">
        <v>0.39</v>
      </c>
      <c r="AT71">
        <v>0.39</v>
      </c>
      <c r="AU71">
        <v>0.72</v>
      </c>
      <c r="AV71">
        <v>0.39</v>
      </c>
      <c r="AW71">
        <v>2.9</v>
      </c>
      <c r="AX71">
        <v>0.68</v>
      </c>
      <c r="AY71">
        <v>0.43</v>
      </c>
      <c r="AZ71">
        <v>0.57999999999999996</v>
      </c>
      <c r="BA71">
        <v>0.39</v>
      </c>
      <c r="BB71">
        <v>16.41</v>
      </c>
      <c r="BC71">
        <v>0</v>
      </c>
      <c r="BD71">
        <v>358.1</v>
      </c>
      <c r="BE71">
        <v>127.89</v>
      </c>
      <c r="BF71">
        <v>0</v>
      </c>
      <c r="BG71">
        <v>0</v>
      </c>
      <c r="BH71">
        <v>55</v>
      </c>
      <c r="BI71">
        <v>21</v>
      </c>
      <c r="BJ71">
        <v>9</v>
      </c>
    </row>
    <row r="72" spans="7:62">
      <c r="G72" t="s">
        <v>114</v>
      </c>
      <c r="H72" s="115">
        <v>152.57</v>
      </c>
      <c r="I72" s="88">
        <v>61.38000000000001</v>
      </c>
      <c r="J72" s="88">
        <v>7.2</v>
      </c>
      <c r="K72" s="88">
        <v>0.97</v>
      </c>
      <c r="L72" s="88">
        <v>5.79</v>
      </c>
      <c r="M72" s="116">
        <v>0</v>
      </c>
      <c r="N72" s="115">
        <v>358.1</v>
      </c>
      <c r="O72" s="88">
        <v>182.89</v>
      </c>
      <c r="P72" s="88">
        <v>0</v>
      </c>
      <c r="Q72" s="88">
        <v>0</v>
      </c>
      <c r="R72" s="88">
        <v>0</v>
      </c>
      <c r="S72" s="116">
        <v>0</v>
      </c>
      <c r="W72">
        <v>6.65</v>
      </c>
      <c r="X72">
        <v>2.09</v>
      </c>
      <c r="Y72">
        <v>24.46</v>
      </c>
      <c r="Z72">
        <v>0.97</v>
      </c>
      <c r="AA72">
        <v>0.97</v>
      </c>
      <c r="AB72">
        <v>0</v>
      </c>
      <c r="AC72">
        <v>14.48</v>
      </c>
      <c r="AD72">
        <v>38.61</v>
      </c>
      <c r="AE72">
        <v>5.79</v>
      </c>
      <c r="AF72">
        <v>0.74</v>
      </c>
      <c r="AG72">
        <v>0.36</v>
      </c>
      <c r="AH72">
        <v>0.46</v>
      </c>
      <c r="AI72">
        <v>0.83</v>
      </c>
      <c r="AJ72">
        <v>0.74</v>
      </c>
      <c r="AK72">
        <v>0.83</v>
      </c>
      <c r="AL72">
        <v>0.74</v>
      </c>
      <c r="AM72">
        <v>0.55000000000000004</v>
      </c>
      <c r="AN72">
        <v>0.52</v>
      </c>
      <c r="AO72">
        <v>1.25</v>
      </c>
      <c r="AP72">
        <v>0.39</v>
      </c>
      <c r="AQ72">
        <v>0.77</v>
      </c>
      <c r="AR72">
        <v>0.39</v>
      </c>
      <c r="AS72">
        <v>0.39</v>
      </c>
      <c r="AT72">
        <v>0.39</v>
      </c>
      <c r="AU72">
        <v>0.72</v>
      </c>
      <c r="AV72">
        <v>0.39</v>
      </c>
      <c r="AW72">
        <v>2.9</v>
      </c>
      <c r="AX72">
        <v>0.68</v>
      </c>
      <c r="AY72">
        <v>0.43</v>
      </c>
      <c r="AZ72">
        <v>0.57999999999999996</v>
      </c>
      <c r="BA72">
        <v>0.39</v>
      </c>
      <c r="BB72">
        <v>98.45</v>
      </c>
      <c r="BC72">
        <v>0</v>
      </c>
      <c r="BD72">
        <v>358.1</v>
      </c>
      <c r="BE72">
        <v>127.89</v>
      </c>
      <c r="BF72">
        <v>0</v>
      </c>
      <c r="BG72">
        <v>0</v>
      </c>
      <c r="BH72">
        <v>55</v>
      </c>
      <c r="BI72">
        <v>14</v>
      </c>
      <c r="BJ72">
        <v>6</v>
      </c>
    </row>
    <row r="73" spans="7:62">
      <c r="G73" t="s">
        <v>115</v>
      </c>
      <c r="H73" s="115">
        <v>208.73999999999998</v>
      </c>
      <c r="I73" s="88">
        <v>58.980000000000011</v>
      </c>
      <c r="J73" s="88">
        <v>7.2</v>
      </c>
      <c r="K73" s="88">
        <v>0.97</v>
      </c>
      <c r="L73" s="88">
        <v>5.79</v>
      </c>
      <c r="M73" s="116">
        <v>0</v>
      </c>
      <c r="N73" s="115">
        <v>358.1</v>
      </c>
      <c r="O73" s="88">
        <v>182.89</v>
      </c>
      <c r="P73" s="88">
        <v>0</v>
      </c>
      <c r="Q73" s="88">
        <v>0</v>
      </c>
      <c r="R73" s="88">
        <v>0</v>
      </c>
      <c r="S73" s="116">
        <v>0</v>
      </c>
      <c r="W73">
        <v>6.65</v>
      </c>
      <c r="X73">
        <v>2.09</v>
      </c>
      <c r="Y73">
        <v>24.46</v>
      </c>
      <c r="Z73">
        <v>0.97</v>
      </c>
      <c r="AA73">
        <v>0.97</v>
      </c>
      <c r="AB73">
        <v>0</v>
      </c>
      <c r="AC73">
        <v>14.48</v>
      </c>
      <c r="AD73">
        <v>38.61</v>
      </c>
      <c r="AE73">
        <v>5.79</v>
      </c>
      <c r="AF73">
        <v>0.74</v>
      </c>
      <c r="AG73">
        <v>0.36</v>
      </c>
      <c r="AH73">
        <v>0.46</v>
      </c>
      <c r="AI73">
        <v>0.83</v>
      </c>
      <c r="AJ73">
        <v>0.74</v>
      </c>
      <c r="AK73">
        <v>0.83</v>
      </c>
      <c r="AL73">
        <v>0.74</v>
      </c>
      <c r="AM73">
        <v>0.55000000000000004</v>
      </c>
      <c r="AN73">
        <v>0.52</v>
      </c>
      <c r="AO73">
        <v>1.25</v>
      </c>
      <c r="AP73">
        <v>0.39</v>
      </c>
      <c r="AQ73">
        <v>0.77</v>
      </c>
      <c r="AR73">
        <v>0.39</v>
      </c>
      <c r="AS73">
        <v>0.39</v>
      </c>
      <c r="AT73">
        <v>0.39</v>
      </c>
      <c r="AU73">
        <v>0.72</v>
      </c>
      <c r="AV73">
        <v>0.39</v>
      </c>
      <c r="AW73">
        <v>2.9</v>
      </c>
      <c r="AX73">
        <v>0.68</v>
      </c>
      <c r="AY73">
        <v>0.43</v>
      </c>
      <c r="AZ73">
        <v>0.57999999999999996</v>
      </c>
      <c r="BA73">
        <v>0.39</v>
      </c>
      <c r="BB73">
        <v>160.22</v>
      </c>
      <c r="BC73">
        <v>0</v>
      </c>
      <c r="BD73">
        <v>358.1</v>
      </c>
      <c r="BE73">
        <v>127.89</v>
      </c>
      <c r="BF73">
        <v>0</v>
      </c>
      <c r="BG73">
        <v>0</v>
      </c>
      <c r="BH73">
        <v>55</v>
      </c>
      <c r="BI73">
        <v>8.4</v>
      </c>
      <c r="BJ73">
        <v>3.6</v>
      </c>
    </row>
    <row r="74" spans="7:62">
      <c r="G74" t="s">
        <v>116</v>
      </c>
      <c r="H74" s="115">
        <v>304.20000000000005</v>
      </c>
      <c r="I74" s="88">
        <v>57.70000000000001</v>
      </c>
      <c r="J74" s="88">
        <v>7.2</v>
      </c>
      <c r="K74" s="88">
        <v>0.97</v>
      </c>
      <c r="L74" s="88">
        <v>5.79</v>
      </c>
      <c r="M74" s="116">
        <v>0</v>
      </c>
      <c r="N74" s="115">
        <v>358.1</v>
      </c>
      <c r="O74" s="88">
        <v>182.89</v>
      </c>
      <c r="P74" s="88">
        <v>0</v>
      </c>
      <c r="Q74" s="88">
        <v>0</v>
      </c>
      <c r="R74" s="88">
        <v>0</v>
      </c>
      <c r="S74" s="116">
        <v>0</v>
      </c>
      <c r="W74">
        <v>6.65</v>
      </c>
      <c r="X74">
        <v>2.09</v>
      </c>
      <c r="Y74">
        <v>24.46</v>
      </c>
      <c r="Z74">
        <v>0.97</v>
      </c>
      <c r="AA74">
        <v>0.97</v>
      </c>
      <c r="AB74">
        <v>0</v>
      </c>
      <c r="AC74">
        <v>14.48</v>
      </c>
      <c r="AD74">
        <v>38.61</v>
      </c>
      <c r="AE74">
        <v>5.79</v>
      </c>
      <c r="AF74">
        <v>0.74</v>
      </c>
      <c r="AG74">
        <v>0.36</v>
      </c>
      <c r="AH74">
        <v>0.46</v>
      </c>
      <c r="AI74">
        <v>0.83</v>
      </c>
      <c r="AJ74">
        <v>0.74</v>
      </c>
      <c r="AK74">
        <v>0.83</v>
      </c>
      <c r="AL74">
        <v>0.74</v>
      </c>
      <c r="AM74">
        <v>0.55000000000000004</v>
      </c>
      <c r="AN74">
        <v>0.52</v>
      </c>
      <c r="AO74">
        <v>1.25</v>
      </c>
      <c r="AP74">
        <v>0.39</v>
      </c>
      <c r="AQ74">
        <v>0.77</v>
      </c>
      <c r="AR74">
        <v>0.39</v>
      </c>
      <c r="AS74">
        <v>0.39</v>
      </c>
      <c r="AT74">
        <v>0.39</v>
      </c>
      <c r="AU74">
        <v>0.72</v>
      </c>
      <c r="AV74">
        <v>0.39</v>
      </c>
      <c r="AW74">
        <v>2.9</v>
      </c>
      <c r="AX74">
        <v>0.68</v>
      </c>
      <c r="AY74">
        <v>0.43</v>
      </c>
      <c r="AZ74">
        <v>0.57999999999999996</v>
      </c>
      <c r="BA74">
        <v>0.39</v>
      </c>
      <c r="BB74">
        <v>258.67</v>
      </c>
      <c r="BC74">
        <v>0</v>
      </c>
      <c r="BD74">
        <v>358.1</v>
      </c>
      <c r="BE74">
        <v>127.89</v>
      </c>
      <c r="BF74">
        <v>0</v>
      </c>
      <c r="BG74">
        <v>0</v>
      </c>
      <c r="BH74">
        <v>55</v>
      </c>
      <c r="BI74">
        <v>5.41</v>
      </c>
      <c r="BJ74">
        <v>2.3199999999999998</v>
      </c>
    </row>
    <row r="75" spans="7:62">
      <c r="G75" t="s">
        <v>117</v>
      </c>
      <c r="H75" s="115">
        <v>43.129999999999988</v>
      </c>
      <c r="I75" s="88">
        <v>56.670000000000009</v>
      </c>
      <c r="J75" s="88">
        <v>7.2</v>
      </c>
      <c r="K75" s="88">
        <v>0.97</v>
      </c>
      <c r="L75" s="88">
        <v>5.79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6.65</v>
      </c>
      <c r="X75">
        <v>2.09</v>
      </c>
      <c r="Y75">
        <v>24.46</v>
      </c>
      <c r="Z75">
        <v>0.97</v>
      </c>
      <c r="AA75">
        <v>0.97</v>
      </c>
      <c r="AB75">
        <v>0</v>
      </c>
      <c r="AC75">
        <v>14.48</v>
      </c>
      <c r="AD75">
        <v>38.61</v>
      </c>
      <c r="AE75">
        <v>5.79</v>
      </c>
      <c r="AF75">
        <v>0.74</v>
      </c>
      <c r="AG75">
        <v>0.36</v>
      </c>
      <c r="AH75">
        <v>0.46</v>
      </c>
      <c r="AI75">
        <v>0.83</v>
      </c>
      <c r="AJ75">
        <v>0.74</v>
      </c>
      <c r="AK75">
        <v>0.83</v>
      </c>
      <c r="AL75">
        <v>0.74</v>
      </c>
      <c r="AM75">
        <v>0.55000000000000004</v>
      </c>
      <c r="AN75">
        <v>0.52</v>
      </c>
      <c r="AO75">
        <v>1.25</v>
      </c>
      <c r="AP75">
        <v>0.39</v>
      </c>
      <c r="AQ75">
        <v>0.77</v>
      </c>
      <c r="AR75">
        <v>0.39</v>
      </c>
      <c r="AS75">
        <v>0.39</v>
      </c>
      <c r="AT75">
        <v>0.39</v>
      </c>
      <c r="AU75">
        <v>0.72</v>
      </c>
      <c r="AV75">
        <v>0.39</v>
      </c>
      <c r="AW75">
        <v>2.9</v>
      </c>
      <c r="AX75">
        <v>0.68</v>
      </c>
      <c r="AY75">
        <v>0.43</v>
      </c>
      <c r="AZ75">
        <v>0.57999999999999996</v>
      </c>
      <c r="BA75">
        <v>0.39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55</v>
      </c>
      <c r="BI75">
        <v>3.01</v>
      </c>
      <c r="BJ75">
        <v>1.29</v>
      </c>
    </row>
    <row r="76" spans="7:62">
      <c r="G76" t="s">
        <v>118</v>
      </c>
      <c r="H76" s="115">
        <v>47.819999999999986</v>
      </c>
      <c r="I76" s="88">
        <v>55.780000000000008</v>
      </c>
      <c r="J76" s="88">
        <v>7.2</v>
      </c>
      <c r="K76" s="88">
        <v>0.97</v>
      </c>
      <c r="L76" s="88">
        <v>5.79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6.65</v>
      </c>
      <c r="X76">
        <v>2.09</v>
      </c>
      <c r="Y76">
        <v>24.46</v>
      </c>
      <c r="Z76">
        <v>0.97</v>
      </c>
      <c r="AA76">
        <v>0.97</v>
      </c>
      <c r="AB76">
        <v>0</v>
      </c>
      <c r="AC76">
        <v>14.48</v>
      </c>
      <c r="AD76">
        <v>38.61</v>
      </c>
      <c r="AE76">
        <v>5.79</v>
      </c>
      <c r="AF76">
        <v>0.74</v>
      </c>
      <c r="AG76">
        <v>0.36</v>
      </c>
      <c r="AH76">
        <v>0.46</v>
      </c>
      <c r="AI76">
        <v>0.83</v>
      </c>
      <c r="AJ76">
        <v>0.74</v>
      </c>
      <c r="AK76">
        <v>0.83</v>
      </c>
      <c r="AL76">
        <v>0.74</v>
      </c>
      <c r="AM76">
        <v>0.55000000000000004</v>
      </c>
      <c r="AN76">
        <v>0.52</v>
      </c>
      <c r="AO76">
        <v>1.25</v>
      </c>
      <c r="AP76">
        <v>0.39</v>
      </c>
      <c r="AQ76">
        <v>0.77</v>
      </c>
      <c r="AR76">
        <v>0.39</v>
      </c>
      <c r="AS76">
        <v>0.39</v>
      </c>
      <c r="AT76">
        <v>0.39</v>
      </c>
      <c r="AU76">
        <v>0.72</v>
      </c>
      <c r="AV76">
        <v>0.39</v>
      </c>
      <c r="AW76">
        <v>2.9</v>
      </c>
      <c r="AX76">
        <v>0.68</v>
      </c>
      <c r="AY76">
        <v>0.43</v>
      </c>
      <c r="AZ76">
        <v>0.57999999999999996</v>
      </c>
      <c r="BA76">
        <v>0.39</v>
      </c>
      <c r="BB76">
        <v>6.76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55</v>
      </c>
      <c r="BI76">
        <v>0.94</v>
      </c>
      <c r="BJ76">
        <v>0.4</v>
      </c>
    </row>
    <row r="77" spans="7:62">
      <c r="G77" t="s">
        <v>119</v>
      </c>
      <c r="H77" s="115">
        <v>40.11999999999999</v>
      </c>
      <c r="I77" s="88">
        <v>55.38000000000001</v>
      </c>
      <c r="J77" s="88">
        <v>7.2</v>
      </c>
      <c r="K77" s="88">
        <v>0.97</v>
      </c>
      <c r="L77" s="88">
        <v>5.79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6.65</v>
      </c>
      <c r="X77">
        <v>2.09</v>
      </c>
      <c r="Y77">
        <v>24.46</v>
      </c>
      <c r="Z77">
        <v>0.97</v>
      </c>
      <c r="AA77">
        <v>0.97</v>
      </c>
      <c r="AB77">
        <v>0</v>
      </c>
      <c r="AC77">
        <v>14.48</v>
      </c>
      <c r="AD77">
        <v>38.61</v>
      </c>
      <c r="AE77">
        <v>5.79</v>
      </c>
      <c r="AF77">
        <v>0.74</v>
      </c>
      <c r="AG77">
        <v>0.36</v>
      </c>
      <c r="AH77">
        <v>0.46</v>
      </c>
      <c r="AI77">
        <v>0.83</v>
      </c>
      <c r="AJ77">
        <v>0.74</v>
      </c>
      <c r="AK77">
        <v>0.83</v>
      </c>
      <c r="AL77">
        <v>0.74</v>
      </c>
      <c r="AM77">
        <v>0.55000000000000004</v>
      </c>
      <c r="AN77">
        <v>0.52</v>
      </c>
      <c r="AO77">
        <v>1.25</v>
      </c>
      <c r="AP77">
        <v>0.39</v>
      </c>
      <c r="AQ77">
        <v>0.77</v>
      </c>
      <c r="AR77">
        <v>0.39</v>
      </c>
      <c r="AS77">
        <v>0.39</v>
      </c>
      <c r="AT77">
        <v>0.39</v>
      </c>
      <c r="AU77">
        <v>0.72</v>
      </c>
      <c r="AV77">
        <v>0.39</v>
      </c>
      <c r="AW77">
        <v>2.9</v>
      </c>
      <c r="AX77">
        <v>0.68</v>
      </c>
      <c r="AY77">
        <v>0.43</v>
      </c>
      <c r="AZ77">
        <v>0.57999999999999996</v>
      </c>
      <c r="BA77">
        <v>0.39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55</v>
      </c>
      <c r="BI77">
        <v>0</v>
      </c>
      <c r="BJ77">
        <v>0</v>
      </c>
    </row>
    <row r="78" spans="7:62">
      <c r="G78" t="s">
        <v>120</v>
      </c>
      <c r="H78" s="115">
        <v>40.11999999999999</v>
      </c>
      <c r="I78" s="88">
        <v>55.38000000000001</v>
      </c>
      <c r="J78" s="88">
        <v>7.2</v>
      </c>
      <c r="K78" s="88">
        <v>0.97</v>
      </c>
      <c r="L78" s="88">
        <v>5.79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6.65</v>
      </c>
      <c r="X78">
        <v>2.09</v>
      </c>
      <c r="Y78">
        <v>24.46</v>
      </c>
      <c r="Z78">
        <v>0.97</v>
      </c>
      <c r="AA78">
        <v>0.97</v>
      </c>
      <c r="AB78">
        <v>0</v>
      </c>
      <c r="AC78">
        <v>14.48</v>
      </c>
      <c r="AD78">
        <v>38.61</v>
      </c>
      <c r="AE78">
        <v>5.79</v>
      </c>
      <c r="AF78">
        <v>0.74</v>
      </c>
      <c r="AG78">
        <v>0.36</v>
      </c>
      <c r="AH78">
        <v>0.46</v>
      </c>
      <c r="AI78">
        <v>0.83</v>
      </c>
      <c r="AJ78">
        <v>0.74</v>
      </c>
      <c r="AK78">
        <v>0.83</v>
      </c>
      <c r="AL78">
        <v>0.74</v>
      </c>
      <c r="AM78">
        <v>0.55000000000000004</v>
      </c>
      <c r="AN78">
        <v>0.52</v>
      </c>
      <c r="AO78">
        <v>1.25</v>
      </c>
      <c r="AP78">
        <v>0.39</v>
      </c>
      <c r="AQ78">
        <v>0.77</v>
      </c>
      <c r="AR78">
        <v>0.39</v>
      </c>
      <c r="AS78">
        <v>0.39</v>
      </c>
      <c r="AT78">
        <v>0.39</v>
      </c>
      <c r="AU78">
        <v>0.72</v>
      </c>
      <c r="AV78">
        <v>0.39</v>
      </c>
      <c r="AW78">
        <v>2.9</v>
      </c>
      <c r="AX78">
        <v>0.68</v>
      </c>
      <c r="AY78">
        <v>0.43</v>
      </c>
      <c r="AZ78">
        <v>0.57999999999999996</v>
      </c>
      <c r="BA78">
        <v>0.39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55</v>
      </c>
      <c r="BI78">
        <v>0</v>
      </c>
      <c r="BJ78">
        <v>0</v>
      </c>
    </row>
    <row r="79" spans="7:62">
      <c r="G79" t="s">
        <v>121</v>
      </c>
      <c r="H79" s="115">
        <v>40.11999999999999</v>
      </c>
      <c r="I79" s="88">
        <v>55.38000000000001</v>
      </c>
      <c r="J79" s="88">
        <v>7.2</v>
      </c>
      <c r="K79" s="88">
        <v>0.97</v>
      </c>
      <c r="L79" s="88">
        <v>5.79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6.65</v>
      </c>
      <c r="X79">
        <v>2.09</v>
      </c>
      <c r="Y79">
        <v>24.46</v>
      </c>
      <c r="Z79">
        <v>0.97</v>
      </c>
      <c r="AA79">
        <v>0.97</v>
      </c>
      <c r="AB79">
        <v>0</v>
      </c>
      <c r="AC79">
        <v>14.48</v>
      </c>
      <c r="AD79">
        <v>38.61</v>
      </c>
      <c r="AE79">
        <v>5.79</v>
      </c>
      <c r="AF79">
        <v>0.74</v>
      </c>
      <c r="AG79">
        <v>0.36</v>
      </c>
      <c r="AH79">
        <v>0.46</v>
      </c>
      <c r="AI79">
        <v>0.83</v>
      </c>
      <c r="AJ79">
        <v>0.74</v>
      </c>
      <c r="AK79">
        <v>0.83</v>
      </c>
      <c r="AL79">
        <v>0.74</v>
      </c>
      <c r="AM79">
        <v>0.55000000000000004</v>
      </c>
      <c r="AN79">
        <v>0.52</v>
      </c>
      <c r="AO79">
        <v>1.25</v>
      </c>
      <c r="AP79">
        <v>0.39</v>
      </c>
      <c r="AQ79">
        <v>0.77</v>
      </c>
      <c r="AR79">
        <v>0.39</v>
      </c>
      <c r="AS79">
        <v>0.39</v>
      </c>
      <c r="AT79">
        <v>0.39</v>
      </c>
      <c r="AU79">
        <v>0.72</v>
      </c>
      <c r="AV79">
        <v>0.39</v>
      </c>
      <c r="AW79">
        <v>2.9</v>
      </c>
      <c r="AX79">
        <v>0.68</v>
      </c>
      <c r="AY79">
        <v>0.43</v>
      </c>
      <c r="AZ79">
        <v>0.57999999999999996</v>
      </c>
      <c r="BA79">
        <v>0.39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55</v>
      </c>
      <c r="BI79">
        <v>0</v>
      </c>
      <c r="BJ79">
        <v>0</v>
      </c>
    </row>
    <row r="80" spans="7:62">
      <c r="G80" t="s">
        <v>122</v>
      </c>
      <c r="H80" s="115">
        <v>40.11999999999999</v>
      </c>
      <c r="I80" s="88">
        <v>55.38000000000001</v>
      </c>
      <c r="J80" s="88">
        <v>7.2</v>
      </c>
      <c r="K80" s="88">
        <v>0.97</v>
      </c>
      <c r="L80" s="88">
        <v>5.79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6.65</v>
      </c>
      <c r="X80">
        <v>2.09</v>
      </c>
      <c r="Y80">
        <v>24.46</v>
      </c>
      <c r="Z80">
        <v>0.97</v>
      </c>
      <c r="AA80">
        <v>0.97</v>
      </c>
      <c r="AB80">
        <v>0</v>
      </c>
      <c r="AC80">
        <v>14.48</v>
      </c>
      <c r="AD80">
        <v>38.61</v>
      </c>
      <c r="AE80">
        <v>5.79</v>
      </c>
      <c r="AF80">
        <v>0.74</v>
      </c>
      <c r="AG80">
        <v>0.36</v>
      </c>
      <c r="AH80">
        <v>0.46</v>
      </c>
      <c r="AI80">
        <v>0.83</v>
      </c>
      <c r="AJ80">
        <v>0.74</v>
      </c>
      <c r="AK80">
        <v>0.83</v>
      </c>
      <c r="AL80">
        <v>0.74</v>
      </c>
      <c r="AM80">
        <v>0.55000000000000004</v>
      </c>
      <c r="AN80">
        <v>0.52</v>
      </c>
      <c r="AO80">
        <v>1.25</v>
      </c>
      <c r="AP80">
        <v>0.39</v>
      </c>
      <c r="AQ80">
        <v>0.77</v>
      </c>
      <c r="AR80">
        <v>0.39</v>
      </c>
      <c r="AS80">
        <v>0.39</v>
      </c>
      <c r="AT80">
        <v>0.39</v>
      </c>
      <c r="AU80">
        <v>0.72</v>
      </c>
      <c r="AV80">
        <v>0.39</v>
      </c>
      <c r="AW80">
        <v>2.9</v>
      </c>
      <c r="AX80">
        <v>0.68</v>
      </c>
      <c r="AY80">
        <v>0.43</v>
      </c>
      <c r="AZ80">
        <v>0.57999999999999996</v>
      </c>
      <c r="BA80">
        <v>0.39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55</v>
      </c>
      <c r="BI80">
        <v>0</v>
      </c>
      <c r="BJ80">
        <v>0</v>
      </c>
    </row>
    <row r="81" spans="7:62">
      <c r="G81" t="s">
        <v>123</v>
      </c>
      <c r="H81" s="115">
        <v>40.11999999999999</v>
      </c>
      <c r="I81" s="88">
        <v>55.38000000000001</v>
      </c>
      <c r="J81" s="88">
        <v>7.2</v>
      </c>
      <c r="K81" s="88">
        <v>0.97</v>
      </c>
      <c r="L81" s="88">
        <v>5.79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6.65</v>
      </c>
      <c r="X81">
        <v>2.09</v>
      </c>
      <c r="Y81">
        <v>24.46</v>
      </c>
      <c r="Z81">
        <v>0.97</v>
      </c>
      <c r="AA81">
        <v>0.97</v>
      </c>
      <c r="AB81">
        <v>0</v>
      </c>
      <c r="AC81">
        <v>14.48</v>
      </c>
      <c r="AD81">
        <v>38.61</v>
      </c>
      <c r="AE81">
        <v>5.79</v>
      </c>
      <c r="AF81">
        <v>0.74</v>
      </c>
      <c r="AG81">
        <v>0.36</v>
      </c>
      <c r="AH81">
        <v>0.46</v>
      </c>
      <c r="AI81">
        <v>0.83</v>
      </c>
      <c r="AJ81">
        <v>0.74</v>
      </c>
      <c r="AK81">
        <v>0.83</v>
      </c>
      <c r="AL81">
        <v>0.74</v>
      </c>
      <c r="AM81">
        <v>0.55000000000000004</v>
      </c>
      <c r="AN81">
        <v>0.52</v>
      </c>
      <c r="AO81">
        <v>1.25</v>
      </c>
      <c r="AP81">
        <v>0.39</v>
      </c>
      <c r="AQ81">
        <v>0.77</v>
      </c>
      <c r="AR81">
        <v>0.39</v>
      </c>
      <c r="AS81">
        <v>0.39</v>
      </c>
      <c r="AT81">
        <v>0.39</v>
      </c>
      <c r="AU81">
        <v>0.72</v>
      </c>
      <c r="AV81">
        <v>0.39</v>
      </c>
      <c r="AW81">
        <v>2.9</v>
      </c>
      <c r="AX81">
        <v>0.68</v>
      </c>
      <c r="AY81">
        <v>0.43</v>
      </c>
      <c r="AZ81">
        <v>0.57999999999999996</v>
      </c>
      <c r="BA81">
        <v>0.39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55</v>
      </c>
      <c r="BI81">
        <v>0</v>
      </c>
      <c r="BJ81">
        <v>0</v>
      </c>
    </row>
    <row r="82" spans="7:62">
      <c r="G82" t="s">
        <v>124</v>
      </c>
      <c r="H82" s="115">
        <v>40.11999999999999</v>
      </c>
      <c r="I82" s="88">
        <v>55.38000000000001</v>
      </c>
      <c r="J82" s="88">
        <v>7.2</v>
      </c>
      <c r="K82" s="88">
        <v>0.97</v>
      </c>
      <c r="L82" s="88">
        <v>5.79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6.65</v>
      </c>
      <c r="X82">
        <v>2.09</v>
      </c>
      <c r="Y82">
        <v>24.46</v>
      </c>
      <c r="Z82">
        <v>0.97</v>
      </c>
      <c r="AA82">
        <v>0.97</v>
      </c>
      <c r="AB82">
        <v>0</v>
      </c>
      <c r="AC82">
        <v>14.48</v>
      </c>
      <c r="AD82">
        <v>38.61</v>
      </c>
      <c r="AE82">
        <v>5.79</v>
      </c>
      <c r="AF82">
        <v>0.74</v>
      </c>
      <c r="AG82">
        <v>0.36</v>
      </c>
      <c r="AH82">
        <v>0.46</v>
      </c>
      <c r="AI82">
        <v>0.83</v>
      </c>
      <c r="AJ82">
        <v>0.74</v>
      </c>
      <c r="AK82">
        <v>0.83</v>
      </c>
      <c r="AL82">
        <v>0.74</v>
      </c>
      <c r="AM82">
        <v>0.55000000000000004</v>
      </c>
      <c r="AN82">
        <v>0.52</v>
      </c>
      <c r="AO82">
        <v>1.25</v>
      </c>
      <c r="AP82">
        <v>0.39</v>
      </c>
      <c r="AQ82">
        <v>0.77</v>
      </c>
      <c r="AR82">
        <v>0.39</v>
      </c>
      <c r="AS82">
        <v>0.39</v>
      </c>
      <c r="AT82">
        <v>0.39</v>
      </c>
      <c r="AU82">
        <v>0.72</v>
      </c>
      <c r="AV82">
        <v>0.39</v>
      </c>
      <c r="AW82">
        <v>2.9</v>
      </c>
      <c r="AX82">
        <v>0.68</v>
      </c>
      <c r="AY82">
        <v>0.43</v>
      </c>
      <c r="AZ82">
        <v>0.57999999999999996</v>
      </c>
      <c r="BA82">
        <v>0.39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55</v>
      </c>
      <c r="BI82">
        <v>0</v>
      </c>
      <c r="BJ82">
        <v>0</v>
      </c>
    </row>
    <row r="83" spans="7:62">
      <c r="G83" t="s">
        <v>125</v>
      </c>
      <c r="H83" s="115">
        <v>39.94</v>
      </c>
      <c r="I83" s="88">
        <v>55.38000000000001</v>
      </c>
      <c r="J83" s="88">
        <v>7.2</v>
      </c>
      <c r="K83" s="88">
        <v>0.97</v>
      </c>
      <c r="L83" s="88">
        <v>5.79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6.65</v>
      </c>
      <c r="X83">
        <v>2.09</v>
      </c>
      <c r="Y83">
        <v>24.46</v>
      </c>
      <c r="Z83">
        <v>0.97</v>
      </c>
      <c r="AA83">
        <v>0.92</v>
      </c>
      <c r="AB83">
        <v>0</v>
      </c>
      <c r="AC83">
        <v>14.48</v>
      </c>
      <c r="AD83">
        <v>38.61</v>
      </c>
      <c r="AE83">
        <v>5.79</v>
      </c>
      <c r="AF83">
        <v>0.66</v>
      </c>
      <c r="AG83">
        <v>0.36</v>
      </c>
      <c r="AH83">
        <v>0.46</v>
      </c>
      <c r="AI83">
        <v>0.83</v>
      </c>
      <c r="AJ83">
        <v>0.74</v>
      </c>
      <c r="AK83">
        <v>0.83</v>
      </c>
      <c r="AL83">
        <v>0.69</v>
      </c>
      <c r="AM83">
        <v>0.55000000000000004</v>
      </c>
      <c r="AN83">
        <v>0.52</v>
      </c>
      <c r="AO83">
        <v>1.25</v>
      </c>
      <c r="AP83">
        <v>0.39</v>
      </c>
      <c r="AQ83">
        <v>0.77</v>
      </c>
      <c r="AR83">
        <v>0.39</v>
      </c>
      <c r="AS83">
        <v>0.39</v>
      </c>
      <c r="AT83">
        <v>0.39</v>
      </c>
      <c r="AU83">
        <v>0.72</v>
      </c>
      <c r="AV83">
        <v>0.39</v>
      </c>
      <c r="AW83">
        <v>2.9</v>
      </c>
      <c r="AX83">
        <v>0.68</v>
      </c>
      <c r="AY83">
        <v>0.43</v>
      </c>
      <c r="AZ83">
        <v>0.57999999999999996</v>
      </c>
      <c r="BA83">
        <v>0.39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55</v>
      </c>
      <c r="BI83">
        <v>0</v>
      </c>
      <c r="BJ83">
        <v>0</v>
      </c>
    </row>
    <row r="84" spans="7:62">
      <c r="G84" t="s">
        <v>126</v>
      </c>
      <c r="H84" s="115">
        <v>39.94</v>
      </c>
      <c r="I84" s="88">
        <v>55.38000000000001</v>
      </c>
      <c r="J84" s="88">
        <v>7.2</v>
      </c>
      <c r="K84" s="88">
        <v>0.97</v>
      </c>
      <c r="L84" s="88">
        <v>5.79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6.65</v>
      </c>
      <c r="X84">
        <v>2.09</v>
      </c>
      <c r="Y84">
        <v>24.46</v>
      </c>
      <c r="Z84">
        <v>0.97</v>
      </c>
      <c r="AA84">
        <v>0.92</v>
      </c>
      <c r="AB84">
        <v>0</v>
      </c>
      <c r="AC84">
        <v>14.48</v>
      </c>
      <c r="AD84">
        <v>38.61</v>
      </c>
      <c r="AE84">
        <v>5.79</v>
      </c>
      <c r="AF84">
        <v>0.66</v>
      </c>
      <c r="AG84">
        <v>0.36</v>
      </c>
      <c r="AH84">
        <v>0.46</v>
      </c>
      <c r="AI84">
        <v>0.83</v>
      </c>
      <c r="AJ84">
        <v>0.74</v>
      </c>
      <c r="AK84">
        <v>0.83</v>
      </c>
      <c r="AL84">
        <v>0.69</v>
      </c>
      <c r="AM84">
        <v>0.55000000000000004</v>
      </c>
      <c r="AN84">
        <v>0.52</v>
      </c>
      <c r="AO84">
        <v>1.25</v>
      </c>
      <c r="AP84">
        <v>0.39</v>
      </c>
      <c r="AQ84">
        <v>0.77</v>
      </c>
      <c r="AR84">
        <v>0.39</v>
      </c>
      <c r="AS84">
        <v>0.39</v>
      </c>
      <c r="AT84">
        <v>0.39</v>
      </c>
      <c r="AU84">
        <v>0.72</v>
      </c>
      <c r="AV84">
        <v>0.39</v>
      </c>
      <c r="AW84">
        <v>2.9</v>
      </c>
      <c r="AX84">
        <v>0.68</v>
      </c>
      <c r="AY84">
        <v>0.43</v>
      </c>
      <c r="AZ84">
        <v>0.57999999999999996</v>
      </c>
      <c r="BA84">
        <v>0.39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55</v>
      </c>
      <c r="BI84">
        <v>0</v>
      </c>
      <c r="BJ84">
        <v>0</v>
      </c>
    </row>
    <row r="85" spans="7:62">
      <c r="G85" t="s">
        <v>127</v>
      </c>
      <c r="H85" s="115">
        <v>39.94</v>
      </c>
      <c r="I85" s="88">
        <v>55.38000000000001</v>
      </c>
      <c r="J85" s="88">
        <v>7.2</v>
      </c>
      <c r="K85" s="88">
        <v>0.97</v>
      </c>
      <c r="L85" s="88">
        <v>5.79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6.65</v>
      </c>
      <c r="X85">
        <v>2.09</v>
      </c>
      <c r="Y85">
        <v>24.46</v>
      </c>
      <c r="Z85">
        <v>0.97</v>
      </c>
      <c r="AA85">
        <v>0.92</v>
      </c>
      <c r="AB85">
        <v>0</v>
      </c>
      <c r="AC85">
        <v>14.48</v>
      </c>
      <c r="AD85">
        <v>38.61</v>
      </c>
      <c r="AE85">
        <v>5.79</v>
      </c>
      <c r="AF85">
        <v>0.66</v>
      </c>
      <c r="AG85">
        <v>0.36</v>
      </c>
      <c r="AH85">
        <v>0.46</v>
      </c>
      <c r="AI85">
        <v>0.83</v>
      </c>
      <c r="AJ85">
        <v>0.74</v>
      </c>
      <c r="AK85">
        <v>0.83</v>
      </c>
      <c r="AL85">
        <v>0.69</v>
      </c>
      <c r="AM85">
        <v>0.55000000000000004</v>
      </c>
      <c r="AN85">
        <v>0.52</v>
      </c>
      <c r="AO85">
        <v>1.25</v>
      </c>
      <c r="AP85">
        <v>0.39</v>
      </c>
      <c r="AQ85">
        <v>0.77</v>
      </c>
      <c r="AR85">
        <v>0.39</v>
      </c>
      <c r="AS85">
        <v>0.39</v>
      </c>
      <c r="AT85">
        <v>0.39</v>
      </c>
      <c r="AU85">
        <v>0.72</v>
      </c>
      <c r="AV85">
        <v>0.39</v>
      </c>
      <c r="AW85">
        <v>2.9</v>
      </c>
      <c r="AX85">
        <v>0.68</v>
      </c>
      <c r="AY85">
        <v>0.43</v>
      </c>
      <c r="AZ85">
        <v>0.57999999999999996</v>
      </c>
      <c r="BA85">
        <v>0.39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55</v>
      </c>
      <c r="BI85">
        <v>0</v>
      </c>
      <c r="BJ85">
        <v>0</v>
      </c>
    </row>
    <row r="86" spans="7:62">
      <c r="G86" t="s">
        <v>128</v>
      </c>
      <c r="H86" s="115">
        <v>39.94</v>
      </c>
      <c r="I86" s="88">
        <v>55.38000000000001</v>
      </c>
      <c r="J86" s="88">
        <v>7.2</v>
      </c>
      <c r="K86" s="88">
        <v>0.97</v>
      </c>
      <c r="L86" s="88">
        <v>5.79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6.65</v>
      </c>
      <c r="X86">
        <v>2.09</v>
      </c>
      <c r="Y86">
        <v>24.46</v>
      </c>
      <c r="Z86">
        <v>0.97</v>
      </c>
      <c r="AA86">
        <v>0.92</v>
      </c>
      <c r="AB86">
        <v>0</v>
      </c>
      <c r="AC86">
        <v>14.48</v>
      </c>
      <c r="AD86">
        <v>38.61</v>
      </c>
      <c r="AE86">
        <v>5.79</v>
      </c>
      <c r="AF86">
        <v>0.66</v>
      </c>
      <c r="AG86">
        <v>0.36</v>
      </c>
      <c r="AH86">
        <v>0.46</v>
      </c>
      <c r="AI86">
        <v>0.83</v>
      </c>
      <c r="AJ86">
        <v>0.74</v>
      </c>
      <c r="AK86">
        <v>0.83</v>
      </c>
      <c r="AL86">
        <v>0.69</v>
      </c>
      <c r="AM86">
        <v>0.55000000000000004</v>
      </c>
      <c r="AN86">
        <v>0.52</v>
      </c>
      <c r="AO86">
        <v>1.25</v>
      </c>
      <c r="AP86">
        <v>0.39</v>
      </c>
      <c r="AQ86">
        <v>0.77</v>
      </c>
      <c r="AR86">
        <v>0.39</v>
      </c>
      <c r="AS86">
        <v>0.39</v>
      </c>
      <c r="AT86">
        <v>0.39</v>
      </c>
      <c r="AU86">
        <v>0.72</v>
      </c>
      <c r="AV86">
        <v>0.39</v>
      </c>
      <c r="AW86">
        <v>2.9</v>
      </c>
      <c r="AX86">
        <v>0.68</v>
      </c>
      <c r="AY86">
        <v>0.43</v>
      </c>
      <c r="AZ86">
        <v>0.57999999999999996</v>
      </c>
      <c r="BA86">
        <v>0.39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55</v>
      </c>
      <c r="BI86">
        <v>0</v>
      </c>
      <c r="BJ86">
        <v>0</v>
      </c>
    </row>
    <row r="87" spans="7:62">
      <c r="G87" t="s">
        <v>129</v>
      </c>
      <c r="H87" s="115">
        <v>39.839999999999996</v>
      </c>
      <c r="I87" s="88">
        <v>55.38000000000001</v>
      </c>
      <c r="J87" s="88">
        <v>7.2</v>
      </c>
      <c r="K87" s="88">
        <v>0.97</v>
      </c>
      <c r="L87" s="88">
        <v>5.79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6.65</v>
      </c>
      <c r="X87">
        <v>2.09</v>
      </c>
      <c r="Y87">
        <v>24.46</v>
      </c>
      <c r="Z87">
        <v>0.97</v>
      </c>
      <c r="AA87">
        <v>0.82</v>
      </c>
      <c r="AB87">
        <v>14.48</v>
      </c>
      <c r="AC87">
        <v>14.48</v>
      </c>
      <c r="AD87">
        <v>24.13</v>
      </c>
      <c r="AE87">
        <v>5.79</v>
      </c>
      <c r="AF87">
        <v>0.66</v>
      </c>
      <c r="AG87">
        <v>0.36</v>
      </c>
      <c r="AH87">
        <v>0.46</v>
      </c>
      <c r="AI87">
        <v>0.83</v>
      </c>
      <c r="AJ87">
        <v>0.74</v>
      </c>
      <c r="AK87">
        <v>0.83</v>
      </c>
      <c r="AL87">
        <v>0.69</v>
      </c>
      <c r="AM87">
        <v>0.55000000000000004</v>
      </c>
      <c r="AN87">
        <v>0.52</v>
      </c>
      <c r="AO87">
        <v>1.25</v>
      </c>
      <c r="AP87">
        <v>0.39</v>
      </c>
      <c r="AQ87">
        <v>0.77</v>
      </c>
      <c r="AR87">
        <v>0.39</v>
      </c>
      <c r="AS87">
        <v>0.39</v>
      </c>
      <c r="AT87">
        <v>0.39</v>
      </c>
      <c r="AU87">
        <v>0.72</v>
      </c>
      <c r="AV87">
        <v>0.39</v>
      </c>
      <c r="AW87">
        <v>2.9</v>
      </c>
      <c r="AX87">
        <v>0.68</v>
      </c>
      <c r="AY87">
        <v>0.43</v>
      </c>
      <c r="AZ87">
        <v>0.57999999999999996</v>
      </c>
      <c r="BA87">
        <v>0.39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55</v>
      </c>
      <c r="BI87">
        <v>0</v>
      </c>
      <c r="BJ87">
        <v>0</v>
      </c>
    </row>
    <row r="88" spans="7:62">
      <c r="G88" t="s">
        <v>130</v>
      </c>
      <c r="H88" s="115">
        <v>39.839999999999996</v>
      </c>
      <c r="I88" s="88">
        <v>55.38000000000001</v>
      </c>
      <c r="J88" s="88">
        <v>7.2</v>
      </c>
      <c r="K88" s="88">
        <v>0.97</v>
      </c>
      <c r="L88" s="88">
        <v>5.79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6.65</v>
      </c>
      <c r="X88">
        <v>2.09</v>
      </c>
      <c r="Y88">
        <v>24.46</v>
      </c>
      <c r="Z88">
        <v>0.97</v>
      </c>
      <c r="AA88">
        <v>0.82</v>
      </c>
      <c r="AB88">
        <v>14.48</v>
      </c>
      <c r="AC88">
        <v>14.48</v>
      </c>
      <c r="AD88">
        <v>24.13</v>
      </c>
      <c r="AE88">
        <v>5.79</v>
      </c>
      <c r="AF88">
        <v>0.66</v>
      </c>
      <c r="AG88">
        <v>0.36</v>
      </c>
      <c r="AH88">
        <v>0.46</v>
      </c>
      <c r="AI88">
        <v>0.83</v>
      </c>
      <c r="AJ88">
        <v>0.74</v>
      </c>
      <c r="AK88">
        <v>0.83</v>
      </c>
      <c r="AL88">
        <v>0.69</v>
      </c>
      <c r="AM88">
        <v>0.55000000000000004</v>
      </c>
      <c r="AN88">
        <v>0.52</v>
      </c>
      <c r="AO88">
        <v>1.25</v>
      </c>
      <c r="AP88">
        <v>0.39</v>
      </c>
      <c r="AQ88">
        <v>0.77</v>
      </c>
      <c r="AR88">
        <v>0.39</v>
      </c>
      <c r="AS88">
        <v>0.39</v>
      </c>
      <c r="AT88">
        <v>0.39</v>
      </c>
      <c r="AU88">
        <v>0.72</v>
      </c>
      <c r="AV88">
        <v>0.39</v>
      </c>
      <c r="AW88">
        <v>2.9</v>
      </c>
      <c r="AX88">
        <v>0.68</v>
      </c>
      <c r="AY88">
        <v>0.43</v>
      </c>
      <c r="AZ88">
        <v>0.57999999999999996</v>
      </c>
      <c r="BA88">
        <v>0.39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55</v>
      </c>
      <c r="BI88">
        <v>0</v>
      </c>
      <c r="BJ88">
        <v>0</v>
      </c>
    </row>
    <row r="89" spans="7:62">
      <c r="G89" t="s">
        <v>131</v>
      </c>
      <c r="H89" s="115">
        <v>39.839999999999996</v>
      </c>
      <c r="I89" s="88">
        <v>55.38000000000001</v>
      </c>
      <c r="J89" s="88">
        <v>7.2</v>
      </c>
      <c r="K89" s="88">
        <v>0.97</v>
      </c>
      <c r="L89" s="88">
        <v>5.79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6.65</v>
      </c>
      <c r="X89">
        <v>2.09</v>
      </c>
      <c r="Y89">
        <v>24.46</v>
      </c>
      <c r="Z89">
        <v>0.97</v>
      </c>
      <c r="AA89">
        <v>0.82</v>
      </c>
      <c r="AB89">
        <v>14.48</v>
      </c>
      <c r="AC89">
        <v>14.48</v>
      </c>
      <c r="AD89">
        <v>24.13</v>
      </c>
      <c r="AE89">
        <v>5.79</v>
      </c>
      <c r="AF89">
        <v>0.66</v>
      </c>
      <c r="AG89">
        <v>0.36</v>
      </c>
      <c r="AH89">
        <v>0.46</v>
      </c>
      <c r="AI89">
        <v>0.83</v>
      </c>
      <c r="AJ89">
        <v>0.74</v>
      </c>
      <c r="AK89">
        <v>0.83</v>
      </c>
      <c r="AL89">
        <v>0.69</v>
      </c>
      <c r="AM89">
        <v>0.55000000000000004</v>
      </c>
      <c r="AN89">
        <v>0.52</v>
      </c>
      <c r="AO89">
        <v>1.25</v>
      </c>
      <c r="AP89">
        <v>0.39</v>
      </c>
      <c r="AQ89">
        <v>0.77</v>
      </c>
      <c r="AR89">
        <v>0.39</v>
      </c>
      <c r="AS89">
        <v>0.39</v>
      </c>
      <c r="AT89">
        <v>0.39</v>
      </c>
      <c r="AU89">
        <v>0.72</v>
      </c>
      <c r="AV89">
        <v>0.39</v>
      </c>
      <c r="AW89">
        <v>2.9</v>
      </c>
      <c r="AX89">
        <v>0.68</v>
      </c>
      <c r="AY89">
        <v>0.43</v>
      </c>
      <c r="AZ89">
        <v>0.57999999999999996</v>
      </c>
      <c r="BA89">
        <v>0.39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55</v>
      </c>
      <c r="BI89">
        <v>0</v>
      </c>
      <c r="BJ89">
        <v>0</v>
      </c>
    </row>
    <row r="90" spans="7:62">
      <c r="G90" t="s">
        <v>132</v>
      </c>
      <c r="H90" s="115">
        <v>39.839999999999996</v>
      </c>
      <c r="I90" s="88">
        <v>55.38000000000001</v>
      </c>
      <c r="J90" s="88">
        <v>7.2</v>
      </c>
      <c r="K90" s="88">
        <v>0.97</v>
      </c>
      <c r="L90" s="88">
        <v>5.79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6.65</v>
      </c>
      <c r="X90">
        <v>2.09</v>
      </c>
      <c r="Y90">
        <v>24.46</v>
      </c>
      <c r="Z90">
        <v>0.97</v>
      </c>
      <c r="AA90">
        <v>0.82</v>
      </c>
      <c r="AB90">
        <v>14.48</v>
      </c>
      <c r="AC90">
        <v>14.48</v>
      </c>
      <c r="AD90">
        <v>24.13</v>
      </c>
      <c r="AE90">
        <v>5.79</v>
      </c>
      <c r="AF90">
        <v>0.66</v>
      </c>
      <c r="AG90">
        <v>0.36</v>
      </c>
      <c r="AH90">
        <v>0.46</v>
      </c>
      <c r="AI90">
        <v>0.83</v>
      </c>
      <c r="AJ90">
        <v>0.74</v>
      </c>
      <c r="AK90">
        <v>0.83</v>
      </c>
      <c r="AL90">
        <v>0.69</v>
      </c>
      <c r="AM90">
        <v>0.55000000000000004</v>
      </c>
      <c r="AN90">
        <v>0.52</v>
      </c>
      <c r="AO90">
        <v>1.25</v>
      </c>
      <c r="AP90">
        <v>0.39</v>
      </c>
      <c r="AQ90">
        <v>0.77</v>
      </c>
      <c r="AR90">
        <v>0.39</v>
      </c>
      <c r="AS90">
        <v>0.39</v>
      </c>
      <c r="AT90">
        <v>0.39</v>
      </c>
      <c r="AU90">
        <v>0.72</v>
      </c>
      <c r="AV90">
        <v>0.39</v>
      </c>
      <c r="AW90">
        <v>2.9</v>
      </c>
      <c r="AX90">
        <v>0.68</v>
      </c>
      <c r="AY90">
        <v>0.43</v>
      </c>
      <c r="AZ90">
        <v>0.57999999999999996</v>
      </c>
      <c r="BA90">
        <v>0.39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55</v>
      </c>
      <c r="BI90">
        <v>0</v>
      </c>
      <c r="BJ90">
        <v>0</v>
      </c>
    </row>
    <row r="91" spans="7:62">
      <c r="G91" t="s">
        <v>133</v>
      </c>
      <c r="H91" s="115">
        <v>278.95</v>
      </c>
      <c r="I91" s="88">
        <v>55.38000000000001</v>
      </c>
      <c r="J91" s="88">
        <v>7.1</v>
      </c>
      <c r="K91" s="88">
        <v>0.97</v>
      </c>
      <c r="L91" s="88">
        <v>5.79</v>
      </c>
      <c r="M91" s="116">
        <v>0</v>
      </c>
      <c r="N91" s="115">
        <v>269.19</v>
      </c>
      <c r="O91" s="88">
        <v>145.25</v>
      </c>
      <c r="P91" s="88">
        <v>0</v>
      </c>
      <c r="Q91" s="88">
        <v>0</v>
      </c>
      <c r="R91" s="88">
        <v>0</v>
      </c>
      <c r="S91" s="116">
        <v>0</v>
      </c>
      <c r="W91">
        <v>6.55</v>
      </c>
      <c r="X91">
        <v>2.09</v>
      </c>
      <c r="Y91">
        <v>24.46</v>
      </c>
      <c r="Z91">
        <v>0.97</v>
      </c>
      <c r="AA91">
        <v>0.77</v>
      </c>
      <c r="AB91">
        <v>14.48</v>
      </c>
      <c r="AC91">
        <v>14.48</v>
      </c>
      <c r="AD91">
        <v>24.13</v>
      </c>
      <c r="AE91">
        <v>5.79</v>
      </c>
      <c r="AF91">
        <v>0.66</v>
      </c>
      <c r="AG91">
        <v>0.36</v>
      </c>
      <c r="AH91">
        <v>0.46</v>
      </c>
      <c r="AI91">
        <v>0.83</v>
      </c>
      <c r="AJ91">
        <v>0.74</v>
      </c>
      <c r="AK91">
        <v>0.83</v>
      </c>
      <c r="AL91">
        <v>0.48</v>
      </c>
      <c r="AM91">
        <v>0.55000000000000004</v>
      </c>
      <c r="AN91">
        <v>0.52</v>
      </c>
      <c r="AO91">
        <v>1.25</v>
      </c>
      <c r="AP91">
        <v>0.39</v>
      </c>
      <c r="AQ91">
        <v>0.77</v>
      </c>
      <c r="AR91">
        <v>0.39</v>
      </c>
      <c r="AS91">
        <v>0.39</v>
      </c>
      <c r="AT91">
        <v>0.39</v>
      </c>
      <c r="AU91">
        <v>0.72</v>
      </c>
      <c r="AV91">
        <v>0.39</v>
      </c>
      <c r="AW91">
        <v>2.9</v>
      </c>
      <c r="AX91">
        <v>0.68</v>
      </c>
      <c r="AY91">
        <v>0.43</v>
      </c>
      <c r="AZ91">
        <v>0.57999999999999996</v>
      </c>
      <c r="BA91">
        <v>0.39</v>
      </c>
      <c r="BB91">
        <v>239.37</v>
      </c>
      <c r="BC91">
        <v>269.19</v>
      </c>
      <c r="BD91">
        <v>0</v>
      </c>
      <c r="BE91">
        <v>0</v>
      </c>
      <c r="BF91">
        <v>90.25</v>
      </c>
      <c r="BG91">
        <v>0</v>
      </c>
      <c r="BH91">
        <v>55</v>
      </c>
      <c r="BI91">
        <v>0</v>
      </c>
      <c r="BJ91">
        <v>0</v>
      </c>
    </row>
    <row r="92" spans="7:62">
      <c r="G92" t="s">
        <v>134</v>
      </c>
      <c r="H92" s="115">
        <v>320.45</v>
      </c>
      <c r="I92" s="88">
        <v>55.38000000000001</v>
      </c>
      <c r="J92" s="88">
        <v>7.1</v>
      </c>
      <c r="K92" s="88">
        <v>0.97</v>
      </c>
      <c r="L92" s="88">
        <v>5.79</v>
      </c>
      <c r="M92" s="116">
        <v>0</v>
      </c>
      <c r="N92" s="115">
        <v>269.19</v>
      </c>
      <c r="O92" s="88">
        <v>145.25</v>
      </c>
      <c r="P92" s="88">
        <v>0</v>
      </c>
      <c r="Q92" s="88">
        <v>0</v>
      </c>
      <c r="R92" s="88">
        <v>0</v>
      </c>
      <c r="S92" s="116">
        <v>0</v>
      </c>
      <c r="W92">
        <v>6.55</v>
      </c>
      <c r="X92">
        <v>2.09</v>
      </c>
      <c r="Y92">
        <v>24.46</v>
      </c>
      <c r="Z92">
        <v>0.97</v>
      </c>
      <c r="AA92">
        <v>0.77</v>
      </c>
      <c r="AB92">
        <v>14.48</v>
      </c>
      <c r="AC92">
        <v>14.48</v>
      </c>
      <c r="AD92">
        <v>24.13</v>
      </c>
      <c r="AE92">
        <v>5.79</v>
      </c>
      <c r="AF92">
        <v>0.66</v>
      </c>
      <c r="AG92">
        <v>0.36</v>
      </c>
      <c r="AH92">
        <v>0.46</v>
      </c>
      <c r="AI92">
        <v>0.83</v>
      </c>
      <c r="AJ92">
        <v>0.74</v>
      </c>
      <c r="AK92">
        <v>0.83</v>
      </c>
      <c r="AL92">
        <v>0.48</v>
      </c>
      <c r="AM92">
        <v>0.55000000000000004</v>
      </c>
      <c r="AN92">
        <v>0.52</v>
      </c>
      <c r="AO92">
        <v>1.25</v>
      </c>
      <c r="AP92">
        <v>0.39</v>
      </c>
      <c r="AQ92">
        <v>0.77</v>
      </c>
      <c r="AR92">
        <v>0.39</v>
      </c>
      <c r="AS92">
        <v>0.39</v>
      </c>
      <c r="AT92">
        <v>0.39</v>
      </c>
      <c r="AU92">
        <v>0.72</v>
      </c>
      <c r="AV92">
        <v>0.39</v>
      </c>
      <c r="AW92">
        <v>2.9</v>
      </c>
      <c r="AX92">
        <v>0.68</v>
      </c>
      <c r="AY92">
        <v>0.43</v>
      </c>
      <c r="AZ92">
        <v>0.57999999999999996</v>
      </c>
      <c r="BA92">
        <v>0.39</v>
      </c>
      <c r="BB92">
        <v>280.87</v>
      </c>
      <c r="BC92">
        <v>269.19</v>
      </c>
      <c r="BD92">
        <v>0</v>
      </c>
      <c r="BE92">
        <v>0</v>
      </c>
      <c r="BF92">
        <v>90.25</v>
      </c>
      <c r="BG92">
        <v>0</v>
      </c>
      <c r="BH92">
        <v>55</v>
      </c>
      <c r="BI92">
        <v>0</v>
      </c>
      <c r="BJ92">
        <v>0</v>
      </c>
    </row>
    <row r="93" spans="7:62">
      <c r="G93" t="s">
        <v>135</v>
      </c>
      <c r="H93" s="115">
        <v>333</v>
      </c>
      <c r="I93" s="88">
        <v>55.38000000000001</v>
      </c>
      <c r="J93" s="88">
        <v>7.1</v>
      </c>
      <c r="K93" s="88">
        <v>0.97</v>
      </c>
      <c r="L93" s="88">
        <v>5.79</v>
      </c>
      <c r="M93" s="116">
        <v>0</v>
      </c>
      <c r="N93" s="115">
        <v>269.19</v>
      </c>
      <c r="O93" s="88">
        <v>145.25</v>
      </c>
      <c r="P93" s="88">
        <v>0</v>
      </c>
      <c r="Q93" s="88">
        <v>0</v>
      </c>
      <c r="R93" s="88">
        <v>0</v>
      </c>
      <c r="S93" s="116">
        <v>0</v>
      </c>
      <c r="W93">
        <v>6.55</v>
      </c>
      <c r="X93">
        <v>2.09</v>
      </c>
      <c r="Y93">
        <v>24.46</v>
      </c>
      <c r="Z93">
        <v>0.97</v>
      </c>
      <c r="AA93">
        <v>0.77</v>
      </c>
      <c r="AB93">
        <v>14.48</v>
      </c>
      <c r="AC93">
        <v>14.48</v>
      </c>
      <c r="AD93">
        <v>24.13</v>
      </c>
      <c r="AE93">
        <v>5.79</v>
      </c>
      <c r="AF93">
        <v>0.66</v>
      </c>
      <c r="AG93">
        <v>0.36</v>
      </c>
      <c r="AH93">
        <v>0.46</v>
      </c>
      <c r="AI93">
        <v>0.83</v>
      </c>
      <c r="AJ93">
        <v>0.74</v>
      </c>
      <c r="AK93">
        <v>0.83</v>
      </c>
      <c r="AL93">
        <v>0.48</v>
      </c>
      <c r="AM93">
        <v>0.55000000000000004</v>
      </c>
      <c r="AN93">
        <v>0.52</v>
      </c>
      <c r="AO93">
        <v>1.25</v>
      </c>
      <c r="AP93">
        <v>0.39</v>
      </c>
      <c r="AQ93">
        <v>0.77</v>
      </c>
      <c r="AR93">
        <v>0.39</v>
      </c>
      <c r="AS93">
        <v>0.39</v>
      </c>
      <c r="AT93">
        <v>0.39</v>
      </c>
      <c r="AU93">
        <v>0.72</v>
      </c>
      <c r="AV93">
        <v>0.39</v>
      </c>
      <c r="AW93">
        <v>2.9</v>
      </c>
      <c r="AX93">
        <v>0.68</v>
      </c>
      <c r="AY93">
        <v>0.43</v>
      </c>
      <c r="AZ93">
        <v>0.57999999999999996</v>
      </c>
      <c r="BA93">
        <v>0.39</v>
      </c>
      <c r="BB93">
        <v>293.42</v>
      </c>
      <c r="BC93">
        <v>269.19</v>
      </c>
      <c r="BD93">
        <v>0</v>
      </c>
      <c r="BE93">
        <v>0</v>
      </c>
      <c r="BF93">
        <v>90.25</v>
      </c>
      <c r="BG93">
        <v>0</v>
      </c>
      <c r="BH93">
        <v>55</v>
      </c>
      <c r="BI93">
        <v>0</v>
      </c>
      <c r="BJ93">
        <v>0</v>
      </c>
    </row>
    <row r="94" spans="7:62">
      <c r="G94" t="s">
        <v>136</v>
      </c>
      <c r="H94" s="115">
        <v>343.62</v>
      </c>
      <c r="I94" s="88">
        <v>55.38000000000001</v>
      </c>
      <c r="J94" s="88">
        <v>7.1</v>
      </c>
      <c r="K94" s="88">
        <v>0.97</v>
      </c>
      <c r="L94" s="88">
        <v>5.79</v>
      </c>
      <c r="M94" s="116">
        <v>0</v>
      </c>
      <c r="N94" s="115">
        <v>269.19</v>
      </c>
      <c r="O94" s="88">
        <v>145.25</v>
      </c>
      <c r="P94" s="88">
        <v>0</v>
      </c>
      <c r="Q94" s="88">
        <v>0</v>
      </c>
      <c r="R94" s="88">
        <v>0</v>
      </c>
      <c r="S94" s="116">
        <v>0</v>
      </c>
      <c r="W94">
        <v>6.55</v>
      </c>
      <c r="X94">
        <v>2.09</v>
      </c>
      <c r="Y94">
        <v>24.46</v>
      </c>
      <c r="Z94">
        <v>0.97</v>
      </c>
      <c r="AA94">
        <v>0.77</v>
      </c>
      <c r="AB94">
        <v>14.48</v>
      </c>
      <c r="AC94">
        <v>14.48</v>
      </c>
      <c r="AD94">
        <v>24.13</v>
      </c>
      <c r="AE94">
        <v>5.79</v>
      </c>
      <c r="AF94">
        <v>0.66</v>
      </c>
      <c r="AG94">
        <v>0.36</v>
      </c>
      <c r="AH94">
        <v>0.46</v>
      </c>
      <c r="AI94">
        <v>0.83</v>
      </c>
      <c r="AJ94">
        <v>0.74</v>
      </c>
      <c r="AK94">
        <v>0.83</v>
      </c>
      <c r="AL94">
        <v>0.48</v>
      </c>
      <c r="AM94">
        <v>0.55000000000000004</v>
      </c>
      <c r="AN94">
        <v>0.52</v>
      </c>
      <c r="AO94">
        <v>1.25</v>
      </c>
      <c r="AP94">
        <v>0.39</v>
      </c>
      <c r="AQ94">
        <v>0.77</v>
      </c>
      <c r="AR94">
        <v>0.39</v>
      </c>
      <c r="AS94">
        <v>0.39</v>
      </c>
      <c r="AT94">
        <v>0.39</v>
      </c>
      <c r="AU94">
        <v>0.72</v>
      </c>
      <c r="AV94">
        <v>0.39</v>
      </c>
      <c r="AW94">
        <v>2.9</v>
      </c>
      <c r="AX94">
        <v>0.68</v>
      </c>
      <c r="AY94">
        <v>0.43</v>
      </c>
      <c r="AZ94">
        <v>0.57999999999999996</v>
      </c>
      <c r="BA94">
        <v>0.39</v>
      </c>
      <c r="BB94">
        <v>304.04000000000002</v>
      </c>
      <c r="BC94">
        <v>269.19</v>
      </c>
      <c r="BD94">
        <v>0</v>
      </c>
      <c r="BE94">
        <v>0</v>
      </c>
      <c r="BF94">
        <v>90.25</v>
      </c>
      <c r="BG94">
        <v>0</v>
      </c>
      <c r="BH94">
        <v>55</v>
      </c>
      <c r="BI94">
        <v>0</v>
      </c>
      <c r="BJ94">
        <v>0</v>
      </c>
    </row>
    <row r="95" spans="7:62">
      <c r="G95" t="s">
        <v>137</v>
      </c>
      <c r="H95" s="115">
        <v>351.34</v>
      </c>
      <c r="I95" s="88">
        <v>55.38000000000001</v>
      </c>
      <c r="J95" s="88">
        <v>7.1</v>
      </c>
      <c r="K95" s="88">
        <v>0.97</v>
      </c>
      <c r="L95" s="88">
        <v>5.79</v>
      </c>
      <c r="M95" s="116">
        <v>0</v>
      </c>
      <c r="N95" s="115">
        <v>269.19</v>
      </c>
      <c r="O95" s="88">
        <v>145.25</v>
      </c>
      <c r="P95" s="88">
        <v>0</v>
      </c>
      <c r="Q95" s="88">
        <v>0</v>
      </c>
      <c r="R95" s="88">
        <v>0</v>
      </c>
      <c r="S95" s="116">
        <v>0</v>
      </c>
      <c r="W95">
        <v>6.55</v>
      </c>
      <c r="X95">
        <v>2.09</v>
      </c>
      <c r="Y95">
        <v>24.46</v>
      </c>
      <c r="Z95">
        <v>0.97</v>
      </c>
      <c r="AA95">
        <v>0.77</v>
      </c>
      <c r="AB95">
        <v>14.48</v>
      </c>
      <c r="AC95">
        <v>14.48</v>
      </c>
      <c r="AD95">
        <v>24.13</v>
      </c>
      <c r="AE95">
        <v>5.79</v>
      </c>
      <c r="AF95">
        <v>0.66</v>
      </c>
      <c r="AG95">
        <v>0.36</v>
      </c>
      <c r="AH95">
        <v>0.46</v>
      </c>
      <c r="AI95">
        <v>0.83</v>
      </c>
      <c r="AJ95">
        <v>0.74</v>
      </c>
      <c r="AK95">
        <v>0.83</v>
      </c>
      <c r="AL95">
        <v>0.48</v>
      </c>
      <c r="AM95">
        <v>0.55000000000000004</v>
      </c>
      <c r="AN95">
        <v>0.52</v>
      </c>
      <c r="AO95">
        <v>1.25</v>
      </c>
      <c r="AP95">
        <v>0.39</v>
      </c>
      <c r="AQ95">
        <v>0.77</v>
      </c>
      <c r="AR95">
        <v>0.39</v>
      </c>
      <c r="AS95">
        <v>0.39</v>
      </c>
      <c r="AT95">
        <v>0.39</v>
      </c>
      <c r="AU95">
        <v>0.72</v>
      </c>
      <c r="AV95">
        <v>0.39</v>
      </c>
      <c r="AW95">
        <v>2.9</v>
      </c>
      <c r="AX95">
        <v>0.68</v>
      </c>
      <c r="AY95">
        <v>0.43</v>
      </c>
      <c r="AZ95">
        <v>0.57999999999999996</v>
      </c>
      <c r="BA95">
        <v>0.39</v>
      </c>
      <c r="BB95">
        <v>311.76</v>
      </c>
      <c r="BC95">
        <v>269.19</v>
      </c>
      <c r="BD95">
        <v>0</v>
      </c>
      <c r="BE95">
        <v>0</v>
      </c>
      <c r="BF95">
        <v>90.25</v>
      </c>
      <c r="BG95">
        <v>0</v>
      </c>
      <c r="BH95">
        <v>55</v>
      </c>
      <c r="BI95">
        <v>0</v>
      </c>
      <c r="BJ95">
        <v>0</v>
      </c>
    </row>
    <row r="96" spans="7:62">
      <c r="G96" t="s">
        <v>138</v>
      </c>
      <c r="H96" s="115">
        <v>337.83</v>
      </c>
      <c r="I96" s="88">
        <v>55.38000000000001</v>
      </c>
      <c r="J96" s="88">
        <v>7.1</v>
      </c>
      <c r="K96" s="88">
        <v>0.97</v>
      </c>
      <c r="L96" s="88">
        <v>5.79</v>
      </c>
      <c r="M96" s="116">
        <v>0</v>
      </c>
      <c r="N96" s="115">
        <v>269.19</v>
      </c>
      <c r="O96" s="88">
        <v>145.25</v>
      </c>
      <c r="P96" s="88">
        <v>0</v>
      </c>
      <c r="Q96" s="88">
        <v>0</v>
      </c>
      <c r="R96" s="88">
        <v>0</v>
      </c>
      <c r="S96" s="116">
        <v>0</v>
      </c>
      <c r="W96">
        <v>6.55</v>
      </c>
      <c r="X96">
        <v>2.09</v>
      </c>
      <c r="Y96">
        <v>24.46</v>
      </c>
      <c r="Z96">
        <v>0.97</v>
      </c>
      <c r="AA96">
        <v>0.77</v>
      </c>
      <c r="AB96">
        <v>14.48</v>
      </c>
      <c r="AC96">
        <v>14.48</v>
      </c>
      <c r="AD96">
        <v>24.13</v>
      </c>
      <c r="AE96">
        <v>5.79</v>
      </c>
      <c r="AF96">
        <v>0.66</v>
      </c>
      <c r="AG96">
        <v>0.36</v>
      </c>
      <c r="AH96">
        <v>0.46</v>
      </c>
      <c r="AI96">
        <v>0.83</v>
      </c>
      <c r="AJ96">
        <v>0.74</v>
      </c>
      <c r="AK96">
        <v>0.83</v>
      </c>
      <c r="AL96">
        <v>0.48</v>
      </c>
      <c r="AM96">
        <v>0.55000000000000004</v>
      </c>
      <c r="AN96">
        <v>0.52</v>
      </c>
      <c r="AO96">
        <v>1.25</v>
      </c>
      <c r="AP96">
        <v>0.39</v>
      </c>
      <c r="AQ96">
        <v>0.77</v>
      </c>
      <c r="AR96">
        <v>0.39</v>
      </c>
      <c r="AS96">
        <v>0.39</v>
      </c>
      <c r="AT96">
        <v>0.39</v>
      </c>
      <c r="AU96">
        <v>0.72</v>
      </c>
      <c r="AV96">
        <v>0.39</v>
      </c>
      <c r="AW96">
        <v>2.9</v>
      </c>
      <c r="AX96">
        <v>0.68</v>
      </c>
      <c r="AY96">
        <v>0.43</v>
      </c>
      <c r="AZ96">
        <v>0.57999999999999996</v>
      </c>
      <c r="BA96">
        <v>0.39</v>
      </c>
      <c r="BB96">
        <v>298.25</v>
      </c>
      <c r="BC96">
        <v>269.19</v>
      </c>
      <c r="BD96">
        <v>0</v>
      </c>
      <c r="BE96">
        <v>0</v>
      </c>
      <c r="BF96">
        <v>90.25</v>
      </c>
      <c r="BG96">
        <v>0</v>
      </c>
      <c r="BH96">
        <v>55</v>
      </c>
      <c r="BI96">
        <v>0</v>
      </c>
      <c r="BJ96">
        <v>0</v>
      </c>
    </row>
    <row r="97" spans="1:133">
      <c r="G97" t="s">
        <v>139</v>
      </c>
      <c r="H97" s="115">
        <v>332.03999999999996</v>
      </c>
      <c r="I97" s="88">
        <v>55.38000000000001</v>
      </c>
      <c r="J97" s="88">
        <v>7.1</v>
      </c>
      <c r="K97" s="88">
        <v>0.97</v>
      </c>
      <c r="L97" s="88">
        <v>5.79</v>
      </c>
      <c r="M97" s="116">
        <v>0</v>
      </c>
      <c r="N97" s="115">
        <v>269.19</v>
      </c>
      <c r="O97" s="88">
        <v>145.25</v>
      </c>
      <c r="P97" s="88">
        <v>0</v>
      </c>
      <c r="Q97" s="88">
        <v>0</v>
      </c>
      <c r="R97" s="88">
        <v>0</v>
      </c>
      <c r="S97" s="116">
        <v>0</v>
      </c>
      <c r="W97">
        <v>6.55</v>
      </c>
      <c r="X97">
        <v>2.09</v>
      </c>
      <c r="Y97">
        <v>24.46</v>
      </c>
      <c r="Z97">
        <v>0.97</v>
      </c>
      <c r="AA97">
        <v>0.77</v>
      </c>
      <c r="AB97">
        <v>14.48</v>
      </c>
      <c r="AC97">
        <v>14.48</v>
      </c>
      <c r="AD97">
        <v>24.13</v>
      </c>
      <c r="AE97">
        <v>5.79</v>
      </c>
      <c r="AF97">
        <v>0.66</v>
      </c>
      <c r="AG97">
        <v>0.36</v>
      </c>
      <c r="AH97">
        <v>0.46</v>
      </c>
      <c r="AI97">
        <v>0.83</v>
      </c>
      <c r="AJ97">
        <v>0.74</v>
      </c>
      <c r="AK97">
        <v>0.83</v>
      </c>
      <c r="AL97">
        <v>0.48</v>
      </c>
      <c r="AM97">
        <v>0.55000000000000004</v>
      </c>
      <c r="AN97">
        <v>0.52</v>
      </c>
      <c r="AO97">
        <v>1.25</v>
      </c>
      <c r="AP97">
        <v>0.39</v>
      </c>
      <c r="AQ97">
        <v>0.77</v>
      </c>
      <c r="AR97">
        <v>0.39</v>
      </c>
      <c r="AS97">
        <v>0.39</v>
      </c>
      <c r="AT97">
        <v>0.39</v>
      </c>
      <c r="AU97">
        <v>0.72</v>
      </c>
      <c r="AV97">
        <v>0.39</v>
      </c>
      <c r="AW97">
        <v>2.9</v>
      </c>
      <c r="AX97">
        <v>0.68</v>
      </c>
      <c r="AY97">
        <v>0.43</v>
      </c>
      <c r="AZ97">
        <v>0.57999999999999996</v>
      </c>
      <c r="BA97">
        <v>0.39</v>
      </c>
      <c r="BB97">
        <v>292.45999999999998</v>
      </c>
      <c r="BC97">
        <v>269.19</v>
      </c>
      <c r="BD97">
        <v>0</v>
      </c>
      <c r="BE97">
        <v>0</v>
      </c>
      <c r="BF97">
        <v>90.25</v>
      </c>
      <c r="BG97">
        <v>0</v>
      </c>
      <c r="BH97">
        <v>55</v>
      </c>
      <c r="BI97">
        <v>0</v>
      </c>
      <c r="BJ97">
        <v>0</v>
      </c>
    </row>
    <row r="98" spans="1:133">
      <c r="G98" t="s">
        <v>140</v>
      </c>
      <c r="H98" s="115">
        <v>309.83999999999997</v>
      </c>
      <c r="I98" s="88">
        <v>55.38000000000001</v>
      </c>
      <c r="J98" s="88">
        <v>7.1</v>
      </c>
      <c r="K98" s="88">
        <v>0.97</v>
      </c>
      <c r="L98" s="88">
        <v>5.79</v>
      </c>
      <c r="M98" s="116">
        <v>0</v>
      </c>
      <c r="N98" s="115">
        <v>269.19</v>
      </c>
      <c r="O98" s="88">
        <v>145.25</v>
      </c>
      <c r="P98" s="88">
        <v>0</v>
      </c>
      <c r="Q98" s="88">
        <v>0</v>
      </c>
      <c r="R98" s="88">
        <v>0</v>
      </c>
      <c r="S98" s="116">
        <v>0</v>
      </c>
      <c r="W98">
        <v>6.55</v>
      </c>
      <c r="X98">
        <v>2.09</v>
      </c>
      <c r="Y98">
        <v>24.46</v>
      </c>
      <c r="Z98">
        <v>0.97</v>
      </c>
      <c r="AA98">
        <v>0.77</v>
      </c>
      <c r="AB98">
        <v>14.48</v>
      </c>
      <c r="AC98">
        <v>14.48</v>
      </c>
      <c r="AD98">
        <v>24.13</v>
      </c>
      <c r="AE98">
        <v>5.79</v>
      </c>
      <c r="AF98">
        <v>0.66</v>
      </c>
      <c r="AG98">
        <v>0.36</v>
      </c>
      <c r="AH98">
        <v>0.46</v>
      </c>
      <c r="AI98">
        <v>0.83</v>
      </c>
      <c r="AJ98">
        <v>0.74</v>
      </c>
      <c r="AK98">
        <v>0.83</v>
      </c>
      <c r="AL98">
        <v>0.48</v>
      </c>
      <c r="AM98">
        <v>0.55000000000000004</v>
      </c>
      <c r="AN98">
        <v>0.52</v>
      </c>
      <c r="AO98">
        <v>1.25</v>
      </c>
      <c r="AP98">
        <v>0.39</v>
      </c>
      <c r="AQ98">
        <v>0.77</v>
      </c>
      <c r="AR98">
        <v>0.39</v>
      </c>
      <c r="AS98">
        <v>0.39</v>
      </c>
      <c r="AT98">
        <v>0.39</v>
      </c>
      <c r="AU98">
        <v>0.72</v>
      </c>
      <c r="AV98">
        <v>0.39</v>
      </c>
      <c r="AW98">
        <v>2.9</v>
      </c>
      <c r="AX98">
        <v>0.68</v>
      </c>
      <c r="AY98">
        <v>0.43</v>
      </c>
      <c r="AZ98">
        <v>0.57999999999999996</v>
      </c>
      <c r="BA98">
        <v>0.39</v>
      </c>
      <c r="BB98">
        <v>270.26</v>
      </c>
      <c r="BC98">
        <v>269.19</v>
      </c>
      <c r="BD98">
        <v>0</v>
      </c>
      <c r="BE98">
        <v>0</v>
      </c>
      <c r="BF98">
        <v>90.25</v>
      </c>
      <c r="BG98">
        <v>0</v>
      </c>
      <c r="BH98">
        <v>55</v>
      </c>
      <c r="BI98">
        <v>0</v>
      </c>
      <c r="B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3.8034900000000045</v>
      </c>
      <c r="I99" s="111">
        <f t="shared" ref="I99:BU99" si="1">SUM(I3:I98)/4000</f>
        <v>1.6979350000000013</v>
      </c>
      <c r="J99" s="111">
        <f t="shared" si="1"/>
        <v>0.17322000000000029</v>
      </c>
      <c r="K99" s="111">
        <f t="shared" si="1"/>
        <v>2.3279999999999981E-2</v>
      </c>
      <c r="L99" s="111">
        <f t="shared" si="1"/>
        <v>0.1293100000000002</v>
      </c>
      <c r="M99" s="111">
        <f t="shared" si="1"/>
        <v>0</v>
      </c>
      <c r="N99" s="110">
        <f t="shared" si="1"/>
        <v>6.4507199999999916</v>
      </c>
      <c r="O99" s="111">
        <f t="shared" si="1"/>
        <v>3.9741799999999969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0.1600199999999998</v>
      </c>
      <c r="X99">
        <f t="shared" si="1"/>
        <v>3.1350000000000038E-2</v>
      </c>
      <c r="Y99">
        <f t="shared" si="1"/>
        <v>0.58704000000000067</v>
      </c>
      <c r="Z99">
        <f t="shared" si="1"/>
        <v>2.3279999999999981E-2</v>
      </c>
      <c r="AA99">
        <f t="shared" si="1"/>
        <v>1.9609999999999975E-2</v>
      </c>
      <c r="AB99">
        <f t="shared" si="1"/>
        <v>0.13032000000000005</v>
      </c>
      <c r="AC99">
        <f t="shared" si="1"/>
        <v>0.34752000000000033</v>
      </c>
      <c r="AD99">
        <f t="shared" si="1"/>
        <v>0.79632000000000036</v>
      </c>
      <c r="AE99">
        <f t="shared" si="1"/>
        <v>0.1293100000000002</v>
      </c>
      <c r="AF99">
        <f t="shared" si="1"/>
        <v>1.6399999999999994E-2</v>
      </c>
      <c r="AG99">
        <f t="shared" si="1"/>
        <v>8.6399999999999914E-3</v>
      </c>
      <c r="AH99">
        <f t="shared" si="1"/>
        <v>1.1040000000000017E-2</v>
      </c>
      <c r="AI99">
        <f t="shared" si="1"/>
        <v>1.9919999999999969E-2</v>
      </c>
      <c r="AJ99">
        <f t="shared" si="1"/>
        <v>1.7760000000000001E-2</v>
      </c>
      <c r="AK99">
        <f t="shared" si="1"/>
        <v>1.9919999999999969E-2</v>
      </c>
      <c r="AL99">
        <f t="shared" si="1"/>
        <v>1.5499999999999995E-2</v>
      </c>
      <c r="AM99">
        <f t="shared" si="1"/>
        <v>1.3199999999999979E-2</v>
      </c>
      <c r="AN99">
        <f t="shared" si="1"/>
        <v>1.1970000000000019E-2</v>
      </c>
      <c r="AO99">
        <f t="shared" si="1"/>
        <v>0.03</v>
      </c>
      <c r="AP99">
        <f t="shared" si="1"/>
        <v>9.3600000000000107E-3</v>
      </c>
      <c r="AQ99">
        <f t="shared" si="1"/>
        <v>1.8480000000000017E-2</v>
      </c>
      <c r="AR99">
        <f t="shared" si="1"/>
        <v>9.3600000000000107E-3</v>
      </c>
      <c r="AS99">
        <f t="shared" si="1"/>
        <v>9.3600000000000107E-3</v>
      </c>
      <c r="AT99">
        <f t="shared" si="1"/>
        <v>9.3600000000000107E-3</v>
      </c>
      <c r="AU99">
        <f t="shared" si="1"/>
        <v>1.7279999999999983E-2</v>
      </c>
      <c r="AV99">
        <f t="shared" si="1"/>
        <v>9.3600000000000107E-3</v>
      </c>
      <c r="AW99">
        <f t="shared" si="1"/>
        <v>6.9600000000000037E-2</v>
      </c>
      <c r="AX99">
        <f t="shared" si="1"/>
        <v>1.6319999999999998E-2</v>
      </c>
      <c r="AY99">
        <f t="shared" si="1"/>
        <v>1.0319999999999994E-2</v>
      </c>
      <c r="AZ99">
        <f t="shared" si="1"/>
        <v>1.3919999999999972E-2</v>
      </c>
      <c r="BA99">
        <f t="shared" si="1"/>
        <v>9.3600000000000107E-3</v>
      </c>
      <c r="BB99">
        <f t="shared" si="1"/>
        <v>2.0066500000000005</v>
      </c>
      <c r="BC99">
        <f t="shared" si="1"/>
        <v>2.1535199999999985</v>
      </c>
      <c r="BD99">
        <f t="shared" si="1"/>
        <v>4.2972000000000019</v>
      </c>
      <c r="BE99">
        <f t="shared" si="1"/>
        <v>1.5346800000000009</v>
      </c>
      <c r="BF99">
        <f t="shared" si="1"/>
        <v>0.72199999999999998</v>
      </c>
      <c r="BG99">
        <f t="shared" si="1"/>
        <v>0.39750000000000002</v>
      </c>
      <c r="BH99">
        <f t="shared" si="1"/>
        <v>1.32</v>
      </c>
      <c r="BI99">
        <f t="shared" si="1"/>
        <v>0.86057000000000039</v>
      </c>
      <c r="BJ99">
        <f t="shared" si="1"/>
        <v>0.36881500000000006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2022-11-02T10:37:12Z</dcterms:modified>
</cp:coreProperties>
</file>